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2SiJaUi1AANXRLrEOdJDX5V30BP3H2vL2zmi7WTXQsx/DC6Q+ux25ZvA+/FtB5WIARqxj2i646ng5upRZt2I+Q==" workbookSaltValue="M400/UeMBYUt9Escqoethg==" workbookSpinCount="100000" lockStructure="1"/>
  <bookViews>
    <workbookView xWindow="0" yWindow="0" windowWidth="19200" windowHeight="11490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M37" i="1" l="1"/>
  <c r="AN37" i="1" s="1"/>
  <c r="AM36" i="1"/>
  <c r="AM38" i="1" s="1"/>
  <c r="AD35" i="1"/>
  <c r="AM30" i="1"/>
  <c r="AN30" i="1" s="1"/>
  <c r="AM29" i="1"/>
  <c r="AD28" i="1"/>
  <c r="AM23" i="1"/>
  <c r="AN23" i="1" s="1"/>
  <c r="AM22" i="1"/>
  <c r="AD21" i="1"/>
  <c r="AV16" i="1"/>
  <c r="AU16" i="1"/>
  <c r="AT16" i="1"/>
  <c r="AM16" i="1"/>
  <c r="AN16" i="1" s="1"/>
  <c r="AT15" i="1"/>
  <c r="AM15" i="1"/>
  <c r="AM17" i="1" s="1"/>
  <c r="AD14" i="1"/>
  <c r="AW12" i="1"/>
  <c r="AV12" i="1"/>
  <c r="AU12" i="1"/>
  <c r="AT12" i="1"/>
  <c r="AV10" i="1"/>
  <c r="AU10" i="1"/>
  <c r="AH10" i="1"/>
  <c r="AG10" i="1"/>
  <c r="AV9" i="1"/>
  <c r="AU9" i="1"/>
  <c r="AT9" i="1"/>
  <c r="AM9" i="1"/>
  <c r="AN9" i="1" s="1"/>
  <c r="AI9" i="1"/>
  <c r="AI10" i="1" s="1"/>
  <c r="AH9" i="1"/>
  <c r="AG9" i="1"/>
  <c r="AF9" i="1"/>
  <c r="AF10" i="1" s="1"/>
  <c r="AT8" i="1"/>
  <c r="AM8" i="1"/>
  <c r="AD7" i="1"/>
  <c r="L37" i="1"/>
  <c r="M37" i="1" s="1"/>
  <c r="L36" i="1"/>
  <c r="L30" i="1"/>
  <c r="M30" i="1" s="1"/>
  <c r="L29" i="1"/>
  <c r="L23" i="1"/>
  <c r="M23" i="1" s="1"/>
  <c r="L22" i="1"/>
  <c r="C35" i="1"/>
  <c r="C28" i="1"/>
  <c r="C21" i="1"/>
  <c r="L16" i="1"/>
  <c r="M16" i="1" s="1"/>
  <c r="T15" i="1" s="1"/>
  <c r="S15" i="1"/>
  <c r="L15" i="1"/>
  <c r="C14" i="1"/>
  <c r="L9" i="1"/>
  <c r="M9" i="1" s="1"/>
  <c r="AU8" i="1" s="1"/>
  <c r="S8" i="1"/>
  <c r="L8" i="1"/>
  <c r="C7" i="1"/>
  <c r="AW1" i="1"/>
  <c r="V1" i="1"/>
  <c r="U1" i="1"/>
  <c r="AV1" i="1" s="1"/>
  <c r="AU15" i="1" l="1"/>
  <c r="AM24" i="1"/>
  <c r="AM31" i="1"/>
  <c r="AM10" i="1"/>
  <c r="AN22" i="1"/>
  <c r="AN8" i="1"/>
  <c r="AN15" i="1"/>
  <c r="AN29" i="1"/>
  <c r="AN36" i="1"/>
  <c r="AV15" i="1"/>
  <c r="AW15" i="1"/>
  <c r="M36" i="1"/>
  <c r="L38" i="1"/>
  <c r="X38" i="1"/>
  <c r="M29" i="1"/>
  <c r="L31" i="1"/>
  <c r="X31" i="1"/>
  <c r="L24" i="1"/>
  <c r="X23" i="1"/>
  <c r="M22" i="1"/>
  <c r="T8" i="1"/>
  <c r="X37" i="1"/>
  <c r="L10" i="1"/>
  <c r="X24" i="1"/>
  <c r="X30" i="1"/>
  <c r="M8" i="1"/>
  <c r="AU7" i="1" s="1"/>
  <c r="V15" i="1"/>
  <c r="X17" i="1" s="1"/>
  <c r="U15" i="1"/>
  <c r="X16" i="1" s="1"/>
  <c r="L17" i="1"/>
  <c r="M15" i="1"/>
  <c r="C14" i="6"/>
  <c r="AD14" i="6"/>
  <c r="AN14" i="6"/>
  <c r="L15" i="6"/>
  <c r="M15" i="6" s="1"/>
  <c r="S15" i="6"/>
  <c r="AT15" i="6"/>
  <c r="L16" i="6"/>
  <c r="C21" i="6"/>
  <c r="AD21" i="6"/>
  <c r="AN21" i="6"/>
  <c r="L22" i="6"/>
  <c r="M22" i="6" s="1"/>
  <c r="S22" i="6"/>
  <c r="AT22" i="6"/>
  <c r="L23" i="6"/>
  <c r="C28" i="6"/>
  <c r="AD28" i="6"/>
  <c r="AN28" i="6"/>
  <c r="L29" i="6"/>
  <c r="M29" i="6" s="1"/>
  <c r="S29" i="6"/>
  <c r="AT29" i="6"/>
  <c r="L30" i="6"/>
  <c r="C35" i="6"/>
  <c r="AD35" i="6"/>
  <c r="AN35" i="6"/>
  <c r="L36" i="6"/>
  <c r="M36" i="6" s="1"/>
  <c r="AW35" i="6" s="1"/>
  <c r="S36" i="6"/>
  <c r="AT36" i="6"/>
  <c r="L37" i="6"/>
  <c r="AT8" i="6"/>
  <c r="S8" i="6"/>
  <c r="L9" i="6"/>
  <c r="M9" i="6" s="1"/>
  <c r="T8" i="6" s="1"/>
  <c r="L8" i="6"/>
  <c r="AM35" i="1" l="1"/>
  <c r="AK21" i="1"/>
  <c r="AK14" i="1"/>
  <c r="AM7" i="1"/>
  <c r="AL14" i="1"/>
  <c r="AL35" i="1"/>
  <c r="AM28" i="1"/>
  <c r="AL7" i="1"/>
  <c r="AK35" i="1"/>
  <c r="AL28" i="1"/>
  <c r="AM21" i="1"/>
  <c r="AM14" i="1"/>
  <c r="AK7" i="1"/>
  <c r="AK28" i="1"/>
  <c r="AL21" i="1"/>
  <c r="U28" i="1"/>
  <c r="AU28" i="1"/>
  <c r="AV28" i="1"/>
  <c r="AW28" i="1"/>
  <c r="AW35" i="1"/>
  <c r="AV35" i="1"/>
  <c r="AU35" i="1"/>
  <c r="AV21" i="1"/>
  <c r="AW21" i="1"/>
  <c r="AU21" i="1"/>
  <c r="AV14" i="1"/>
  <c r="AU14" i="1"/>
  <c r="AW14" i="1"/>
  <c r="U35" i="1"/>
  <c r="V28" i="1"/>
  <c r="T28" i="1"/>
  <c r="V35" i="1"/>
  <c r="T35" i="1"/>
  <c r="L35" i="1"/>
  <c r="K35" i="1"/>
  <c r="J35" i="1"/>
  <c r="L28" i="1"/>
  <c r="J28" i="1"/>
  <c r="K28" i="1"/>
  <c r="K21" i="1"/>
  <c r="J21" i="1"/>
  <c r="L21" i="1"/>
  <c r="V21" i="1"/>
  <c r="U21" i="1"/>
  <c r="T21" i="1"/>
  <c r="E9" i="1"/>
  <c r="F9" i="1"/>
  <c r="G9" i="1"/>
  <c r="X19" i="1"/>
  <c r="J14" i="1"/>
  <c r="L14" i="1"/>
  <c r="K14" i="1"/>
  <c r="K7" i="1"/>
  <c r="L7" i="1"/>
  <c r="J7" i="1"/>
  <c r="U14" i="1"/>
  <c r="T14" i="1"/>
  <c r="V14" i="1"/>
  <c r="T7" i="1"/>
  <c r="X12" i="1"/>
  <c r="H9" i="1"/>
  <c r="X40" i="1"/>
  <c r="X33" i="1"/>
  <c r="X26" i="1"/>
  <c r="T16" i="1"/>
  <c r="S16" i="1"/>
  <c r="U16" i="1"/>
  <c r="AV35" i="6"/>
  <c r="M37" i="6"/>
  <c r="W40" i="6"/>
  <c r="V28" i="6"/>
  <c r="T28" i="6"/>
  <c r="U28" i="6"/>
  <c r="AU28" i="6"/>
  <c r="V14" i="6"/>
  <c r="T14" i="6"/>
  <c r="U14" i="6"/>
  <c r="AU14" i="6"/>
  <c r="AV14" i="6"/>
  <c r="AW28" i="6"/>
  <c r="V21" i="6"/>
  <c r="T21" i="6"/>
  <c r="U21" i="6"/>
  <c r="AU21" i="6"/>
  <c r="AV21" i="6"/>
  <c r="AW14" i="6"/>
  <c r="AV28" i="6"/>
  <c r="AW21" i="6"/>
  <c r="M30" i="6"/>
  <c r="W33" i="6"/>
  <c r="U35" i="6"/>
  <c r="T35" i="6"/>
  <c r="AU35" i="6"/>
  <c r="V35" i="6"/>
  <c r="M23" i="6"/>
  <c r="W26" i="6"/>
  <c r="M16" i="6"/>
  <c r="W19" i="6"/>
  <c r="L38" i="6"/>
  <c r="L31" i="6"/>
  <c r="L24" i="6"/>
  <c r="L17" i="6"/>
  <c r="AV8" i="6"/>
  <c r="AV8" i="1" s="1"/>
  <c r="AW8" i="6"/>
  <c r="AW8" i="1" s="1"/>
  <c r="AU8" i="6"/>
  <c r="W12" i="6"/>
  <c r="H9" i="6" s="1"/>
  <c r="M8" i="6"/>
  <c r="L10" i="6"/>
  <c r="I7" i="6" s="1"/>
  <c r="I7" i="1" s="1"/>
  <c r="V8" i="6"/>
  <c r="U8" i="6"/>
  <c r="AF6" i="6"/>
  <c r="AG6" i="6"/>
  <c r="AH6" i="6"/>
  <c r="AI6" i="6"/>
  <c r="AJ6" i="6"/>
  <c r="AK6" i="6"/>
  <c r="AL6" i="6"/>
  <c r="AM6" i="6"/>
  <c r="AE6" i="6"/>
  <c r="L23" i="7"/>
  <c r="K23" i="7"/>
  <c r="O23" i="7" s="1"/>
  <c r="W9" i="6" l="1"/>
  <c r="X9" i="6" s="1"/>
  <c r="U8" i="1"/>
  <c r="X9" i="1" s="1"/>
  <c r="W10" i="6"/>
  <c r="X10" i="6" s="1"/>
  <c r="AW10" i="6" s="1"/>
  <c r="V8" i="1"/>
  <c r="G10" i="1"/>
  <c r="F10" i="1"/>
  <c r="H10" i="1"/>
  <c r="E10" i="1"/>
  <c r="V12" i="1"/>
  <c r="T12" i="1"/>
  <c r="S12" i="1"/>
  <c r="U12" i="1"/>
  <c r="I35" i="6"/>
  <c r="I35" i="1" s="1"/>
  <c r="G35" i="6"/>
  <c r="F35" i="6"/>
  <c r="F35" i="1" s="1"/>
  <c r="H35" i="6"/>
  <c r="H35" i="1" s="1"/>
  <c r="E35" i="6"/>
  <c r="E35" i="1" s="1"/>
  <c r="I28" i="6"/>
  <c r="I28" i="1" s="1"/>
  <c r="H28" i="6"/>
  <c r="G28" i="6"/>
  <c r="F28" i="6"/>
  <c r="E28" i="6"/>
  <c r="I21" i="6"/>
  <c r="I21" i="1" s="1"/>
  <c r="H21" i="6"/>
  <c r="H21" i="1" s="1"/>
  <c r="G21" i="6"/>
  <c r="G21" i="1" s="1"/>
  <c r="F21" i="6"/>
  <c r="F21" i="1" s="1"/>
  <c r="E21" i="6"/>
  <c r="E21" i="1" s="1"/>
  <c r="I14" i="6"/>
  <c r="I14" i="1" s="1"/>
  <c r="H14" i="6"/>
  <c r="H14" i="1" s="1"/>
  <c r="G14" i="6"/>
  <c r="G14" i="1" s="1"/>
  <c r="E14" i="6"/>
  <c r="E14" i="1" s="1"/>
  <c r="F14" i="6"/>
  <c r="F14" i="1" s="1"/>
  <c r="G7" i="6"/>
  <c r="G7" i="1" s="1"/>
  <c r="H7" i="6"/>
  <c r="H7" i="1" s="1"/>
  <c r="E7" i="6"/>
  <c r="E7" i="1" s="1"/>
  <c r="F7" i="6"/>
  <c r="F7" i="1" s="1"/>
  <c r="L14" i="6"/>
  <c r="L21" i="6"/>
  <c r="L28" i="6"/>
  <c r="L35" i="6"/>
  <c r="J14" i="6"/>
  <c r="AK14" i="6" s="1"/>
  <c r="J21" i="6"/>
  <c r="AK21" i="6" s="1"/>
  <c r="K21" i="6"/>
  <c r="AL21" i="6" s="1"/>
  <c r="J35" i="6"/>
  <c r="AK35" i="6" s="1"/>
  <c r="K14" i="6"/>
  <c r="AL14" i="6" s="1"/>
  <c r="J28" i="6"/>
  <c r="AK28" i="6" s="1"/>
  <c r="K28" i="6"/>
  <c r="AL28" i="6" s="1"/>
  <c r="K35" i="6"/>
  <c r="AL35" i="6" s="1"/>
  <c r="E16" i="6"/>
  <c r="X19" i="6"/>
  <c r="F16" i="6"/>
  <c r="G16" i="6"/>
  <c r="H16" i="6"/>
  <c r="E30" i="6"/>
  <c r="X33" i="6"/>
  <c r="F30" i="6"/>
  <c r="G30" i="6"/>
  <c r="H30" i="6"/>
  <c r="AU15" i="6"/>
  <c r="T15" i="6"/>
  <c r="AV15" i="6"/>
  <c r="AW15" i="6"/>
  <c r="U15" i="6"/>
  <c r="W16" i="6" s="1"/>
  <c r="X16" i="6" s="1"/>
  <c r="V15" i="6"/>
  <c r="W17" i="6" s="1"/>
  <c r="X17" i="6" s="1"/>
  <c r="AU29" i="6"/>
  <c r="AW29" i="6"/>
  <c r="T29" i="6"/>
  <c r="AV29" i="6"/>
  <c r="U29" i="6"/>
  <c r="W30" i="6" s="1"/>
  <c r="X30" i="6" s="1"/>
  <c r="V29" i="6"/>
  <c r="W31" i="6" s="1"/>
  <c r="X31" i="6" s="1"/>
  <c r="E23" i="6"/>
  <c r="X26" i="6"/>
  <c r="F23" i="6"/>
  <c r="G23" i="6"/>
  <c r="H23" i="6"/>
  <c r="F37" i="6"/>
  <c r="G37" i="6"/>
  <c r="H37" i="6"/>
  <c r="X40" i="6"/>
  <c r="E37" i="6"/>
  <c r="AU22" i="6"/>
  <c r="T22" i="6"/>
  <c r="AV22" i="6"/>
  <c r="AW22" i="6"/>
  <c r="U22" i="6"/>
  <c r="W23" i="6" s="1"/>
  <c r="X23" i="6" s="1"/>
  <c r="V22" i="6"/>
  <c r="W24" i="6" s="1"/>
  <c r="X24" i="6" s="1"/>
  <c r="AU36" i="6"/>
  <c r="AV36" i="6"/>
  <c r="AW36" i="6"/>
  <c r="U36" i="6"/>
  <c r="W37" i="6" s="1"/>
  <c r="X37" i="6" s="1"/>
  <c r="V36" i="6"/>
  <c r="W38" i="6" s="1"/>
  <c r="X38" i="6" s="1"/>
  <c r="T36" i="6"/>
  <c r="AT9" i="6"/>
  <c r="AV9" i="6"/>
  <c r="AU9" i="6"/>
  <c r="AU10" i="6"/>
  <c r="T7" i="6"/>
  <c r="AW7" i="6"/>
  <c r="AW7" i="1" s="1"/>
  <c r="AV7" i="6"/>
  <c r="AV7" i="1" s="1"/>
  <c r="AU7" i="6"/>
  <c r="AI9" i="6"/>
  <c r="AI10" i="6" s="1"/>
  <c r="H10" i="6"/>
  <c r="G9" i="6"/>
  <c r="G10" i="6" s="1"/>
  <c r="E9" i="6"/>
  <c r="E10" i="6" s="1"/>
  <c r="F9" i="6"/>
  <c r="F10" i="6" s="1"/>
  <c r="X12" i="6"/>
  <c r="U10" i="6"/>
  <c r="T9" i="6"/>
  <c r="U9" i="6"/>
  <c r="S9" i="6"/>
  <c r="U7" i="6"/>
  <c r="U7" i="1" s="1"/>
  <c r="V7" i="6"/>
  <c r="V7" i="1" s="1"/>
  <c r="P23" i="7"/>
  <c r="T23" i="7" s="1"/>
  <c r="S23" i="7"/>
  <c r="J23" i="7"/>
  <c r="AH35" i="6" l="1"/>
  <c r="AH35" i="1" s="1"/>
  <c r="G35" i="1"/>
  <c r="F28" i="1"/>
  <c r="G28" i="1"/>
  <c r="E28" i="1"/>
  <c r="H28" i="1"/>
  <c r="AJ28" i="6"/>
  <c r="AJ28" i="1" s="1"/>
  <c r="T10" i="6"/>
  <c r="AV10" i="6"/>
  <c r="V10" i="6"/>
  <c r="U9" i="1"/>
  <c r="S9" i="1"/>
  <c r="T9" i="1"/>
  <c r="AJ35" i="6"/>
  <c r="AJ35" i="1" s="1"/>
  <c r="AI35" i="6"/>
  <c r="AI35" i="1" s="1"/>
  <c r="AG35" i="6"/>
  <c r="AG35" i="1" s="1"/>
  <c r="AF35" i="6"/>
  <c r="AF35" i="1" s="1"/>
  <c r="AI28" i="6"/>
  <c r="AI28" i="1" s="1"/>
  <c r="AH28" i="6"/>
  <c r="AH28" i="1" s="1"/>
  <c r="AG28" i="6"/>
  <c r="AG28" i="1" s="1"/>
  <c r="AF28" i="6"/>
  <c r="AF28" i="1" s="1"/>
  <c r="AJ21" i="6"/>
  <c r="AJ21" i="1" s="1"/>
  <c r="AI21" i="6"/>
  <c r="AI21" i="1" s="1"/>
  <c r="AG21" i="6"/>
  <c r="AG21" i="1" s="1"/>
  <c r="AH21" i="6"/>
  <c r="AH21" i="1" s="1"/>
  <c r="AF21" i="6"/>
  <c r="AF21" i="1" s="1"/>
  <c r="AJ14" i="6"/>
  <c r="AJ14" i="1" s="1"/>
  <c r="AH14" i="6"/>
  <c r="AH14" i="1" s="1"/>
  <c r="AG14" i="6"/>
  <c r="AG14" i="1" s="1"/>
  <c r="AI14" i="6"/>
  <c r="AI14" i="1" s="1"/>
  <c r="AF14" i="6"/>
  <c r="AF14" i="1" s="1"/>
  <c r="U26" i="6"/>
  <c r="V26" i="6"/>
  <c r="AT26" i="6"/>
  <c r="AU26" i="6"/>
  <c r="T26" i="6"/>
  <c r="AV26" i="6"/>
  <c r="AW26" i="6"/>
  <c r="S26" i="6"/>
  <c r="U40" i="6"/>
  <c r="V40" i="6"/>
  <c r="AT40" i="6"/>
  <c r="AU40" i="6"/>
  <c r="S40" i="6"/>
  <c r="T40" i="6"/>
  <c r="AV40" i="6"/>
  <c r="AW40" i="6"/>
  <c r="U33" i="6"/>
  <c r="V33" i="6"/>
  <c r="AT33" i="6"/>
  <c r="AU33" i="6"/>
  <c r="S33" i="6"/>
  <c r="T33" i="6"/>
  <c r="AV33" i="6"/>
  <c r="AW33" i="6"/>
  <c r="U31" i="6"/>
  <c r="AU31" i="6"/>
  <c r="T31" i="6"/>
  <c r="V31" i="6"/>
  <c r="AV31" i="6"/>
  <c r="AW31" i="6"/>
  <c r="AT30" i="6"/>
  <c r="U30" i="6"/>
  <c r="AU30" i="6"/>
  <c r="S30" i="6"/>
  <c r="T30" i="6"/>
  <c r="AV30" i="6"/>
  <c r="AG37" i="6"/>
  <c r="AG38" i="6" s="1"/>
  <c r="F38" i="6"/>
  <c r="AH16" i="6"/>
  <c r="AH17" i="6" s="1"/>
  <c r="G17" i="6"/>
  <c r="T38" i="6"/>
  <c r="V38" i="6"/>
  <c r="AV38" i="6"/>
  <c r="AW38" i="6"/>
  <c r="U38" i="6"/>
  <c r="AU38" i="6"/>
  <c r="H24" i="6"/>
  <c r="AI23" i="6"/>
  <c r="AI24" i="6" s="1"/>
  <c r="F17" i="6"/>
  <c r="AG16" i="6"/>
  <c r="AG17" i="6" s="1"/>
  <c r="E38" i="6"/>
  <c r="AF37" i="6"/>
  <c r="AF38" i="6" s="1"/>
  <c r="AG30" i="6"/>
  <c r="AG31" i="6" s="1"/>
  <c r="F31" i="6"/>
  <c r="U16" i="6"/>
  <c r="AU16" i="6"/>
  <c r="S16" i="6"/>
  <c r="T16" i="6"/>
  <c r="AT16" i="6"/>
  <c r="AV16" i="6"/>
  <c r="U24" i="6"/>
  <c r="AU24" i="6"/>
  <c r="T24" i="6"/>
  <c r="V24" i="6"/>
  <c r="AV24" i="6"/>
  <c r="AW24" i="6"/>
  <c r="E31" i="6"/>
  <c r="AF30" i="6"/>
  <c r="AF31" i="6" s="1"/>
  <c r="AT23" i="6"/>
  <c r="U23" i="6"/>
  <c r="AU23" i="6"/>
  <c r="S23" i="6"/>
  <c r="T23" i="6"/>
  <c r="AV23" i="6"/>
  <c r="S37" i="6"/>
  <c r="T37" i="6"/>
  <c r="AT37" i="6"/>
  <c r="AV37" i="6"/>
  <c r="U37" i="6"/>
  <c r="AU37" i="6"/>
  <c r="AH23" i="6"/>
  <c r="AH24" i="6" s="1"/>
  <c r="G24" i="6"/>
  <c r="H31" i="6"/>
  <c r="AI30" i="6"/>
  <c r="AI31" i="6" s="1"/>
  <c r="U19" i="6"/>
  <c r="V19" i="6"/>
  <c r="AT19" i="6"/>
  <c r="AU19" i="6"/>
  <c r="S19" i="6"/>
  <c r="AV19" i="6"/>
  <c r="T19" i="6"/>
  <c r="AW19" i="6"/>
  <c r="U17" i="6"/>
  <c r="AU17" i="6"/>
  <c r="T17" i="6"/>
  <c r="V17" i="6"/>
  <c r="AV17" i="6"/>
  <c r="AW17" i="6"/>
  <c r="E24" i="6"/>
  <c r="AF23" i="6"/>
  <c r="AF24" i="6" s="1"/>
  <c r="H38" i="6"/>
  <c r="AI37" i="6"/>
  <c r="AI38" i="6" s="1"/>
  <c r="AH37" i="6"/>
  <c r="AH38" i="6" s="1"/>
  <c r="G38" i="6"/>
  <c r="H17" i="6"/>
  <c r="AI16" i="6"/>
  <c r="AI17" i="6" s="1"/>
  <c r="AG23" i="6"/>
  <c r="AG24" i="6" s="1"/>
  <c r="F24" i="6"/>
  <c r="AH30" i="6"/>
  <c r="AH31" i="6" s="1"/>
  <c r="G31" i="6"/>
  <c r="E17" i="6"/>
  <c r="AF16" i="6"/>
  <c r="AF17" i="6" s="1"/>
  <c r="AV12" i="6"/>
  <c r="AU12" i="6"/>
  <c r="AT12" i="6"/>
  <c r="AW12" i="6"/>
  <c r="V12" i="6"/>
  <c r="U12" i="6"/>
  <c r="T12" i="6"/>
  <c r="S12" i="6"/>
  <c r="L7" i="6"/>
  <c r="K7" i="6"/>
  <c r="J7" i="6"/>
  <c r="N23" i="7"/>
  <c r="R23" i="7" s="1"/>
  <c r="W36" i="6" l="1"/>
  <c r="W29" i="6"/>
  <c r="W15" i="6"/>
  <c r="W22" i="6"/>
  <c r="AN7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46" i="7" l="1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C7" i="6" l="1"/>
  <c r="AW1" i="6"/>
  <c r="V1" i="6"/>
  <c r="AD7" i="6"/>
  <c r="W8" i="6" l="1"/>
  <c r="U1" i="6" l="1"/>
  <c r="AV1" i="6" s="1"/>
  <c r="B2" i="5" l="1"/>
  <c r="A1" i="1" s="1"/>
  <c r="AB1" i="1" s="1"/>
  <c r="A1" i="6" l="1"/>
  <c r="AB1" i="6" s="1"/>
  <c r="AL7" i="6" l="1"/>
  <c r="AF7" i="6"/>
  <c r="AF7" i="1" s="1"/>
  <c r="AK7" i="6"/>
  <c r="AG7" i="6"/>
  <c r="AG7" i="1" s="1"/>
  <c r="AH9" i="6"/>
  <c r="AH10" i="6" s="1"/>
  <c r="AI7" i="6"/>
  <c r="AI7" i="1" s="1"/>
  <c r="AF9" i="6"/>
  <c r="AF10" i="6" s="1"/>
  <c r="AJ7" i="6"/>
  <c r="AJ7" i="1" s="1"/>
  <c r="AH7" i="6"/>
  <c r="AH7" i="1" s="1"/>
  <c r="AG9" i="6"/>
  <c r="AG10" i="6" s="1"/>
  <c r="X10" i="1"/>
  <c r="U10" i="1" s="1"/>
  <c r="T10" i="1" l="1"/>
</calcChain>
</file>

<file path=xl/sharedStrings.xml><?xml version="1.0" encoding="utf-8"?>
<sst xmlns="http://schemas.openxmlformats.org/spreadsheetml/2006/main" count="5565" uniqueCount="4642">
  <si>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</si>
  <si>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</si>
  <si>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</si>
  <si>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</si>
  <si>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</si>
  <si>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</si>
  <si>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</si>
  <si>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</si>
  <si>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</si>
  <si>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</si>
  <si>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</si>
  <si>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</si>
  <si>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</si>
  <si>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</si>
  <si>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</si>
  <si>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</si>
  <si>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</si>
  <si>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</si>
  <si>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</si>
  <si>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</si>
  <si>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</si>
  <si>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</si>
  <si>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</si>
  <si>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</si>
  <si>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</si>
  <si>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</si>
  <si>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</si>
  <si>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</si>
  <si>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</si>
  <si>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</si>
  <si>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</si>
  <si>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</si>
  <si>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</si>
  <si>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</si>
  <si>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</si>
  <si>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</si>
  <si>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</si>
  <si>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</si>
  <si>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</si>
  <si>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</si>
  <si>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</si>
  <si>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</si>
  <si>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</si>
  <si>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</si>
  <si>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</si>
  <si>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</si>
  <si>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</si>
  <si>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</si>
  <si>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</si>
  <si>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</si>
  <si>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</si>
  <si>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</si>
  <si>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</si>
  <si>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</si>
  <si>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</si>
  <si>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</si>
  <si>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</si>
  <si>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</si>
  <si>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</si>
  <si>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</si>
  <si>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</si>
  <si>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</si>
  <si>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</si>
  <si>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</si>
  <si>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</si>
  <si>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</si>
  <si>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</si>
  <si>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</si>
  <si>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</si>
  <si>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</si>
  <si>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</si>
  <si>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</si>
  <si>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</si>
  <si>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</si>
  <si>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</si>
  <si>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</si>
  <si>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</si>
  <si>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</si>
  <si>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</si>
  <si>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</si>
  <si>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</si>
  <si>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</si>
  <si>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</si>
  <si>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</si>
  <si>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</si>
  <si>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</si>
  <si>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</si>
  <si>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</si>
  <si>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</si>
  <si>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</si>
  <si>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</si>
  <si>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</si>
  <si>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</si>
  <si>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</si>
  <si>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</si>
  <si>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</si>
  <si>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</si>
  <si>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</si>
  <si>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</si>
  <si>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</si>
  <si>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</si>
  <si>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</si>
  <si>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</si>
  <si>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</si>
  <si>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</si>
  <si>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</si>
  <si>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</si>
  <si>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</si>
  <si>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</si>
  <si>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</si>
  <si>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</si>
  <si>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</si>
  <si>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</si>
  <si>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</si>
  <si>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</si>
  <si>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</si>
  <si>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</si>
  <si>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</si>
  <si>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</si>
  <si>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</si>
  <si>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</si>
  <si>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</si>
  <si>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</si>
  <si>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</si>
  <si>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</si>
  <si>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</si>
  <si>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</si>
  <si>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</si>
  <si>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</si>
  <si>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</si>
  <si>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</si>
  <si>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</si>
  <si>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</si>
  <si>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</si>
  <si>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</si>
  <si>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</si>
  <si>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</si>
  <si>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</si>
  <si>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</si>
  <si>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</si>
  <si>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</si>
  <si>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</si>
  <si>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</si>
  <si>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</si>
  <si>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</si>
  <si>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</si>
  <si>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</si>
  <si>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</si>
  <si>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</si>
  <si>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</si>
  <si>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</si>
  <si>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</si>
  <si>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</si>
  <si>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</si>
  <si>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</si>
  <si>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</si>
  <si>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</si>
  <si>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</si>
  <si>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</si>
  <si>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</si>
  <si>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</si>
  <si>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</si>
  <si>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</si>
  <si>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</si>
  <si>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</si>
  <si>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</si>
  <si>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</si>
  <si>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</si>
  <si>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</si>
  <si>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</si>
  <si>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</si>
  <si>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</si>
  <si>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</si>
  <si>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</si>
  <si>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</si>
  <si>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</si>
  <si>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</si>
  <si>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</si>
  <si>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</si>
  <si>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</si>
  <si>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</si>
  <si>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</si>
  <si>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</si>
  <si>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</si>
  <si>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</si>
  <si>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</si>
  <si>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</si>
  <si>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</si>
  <si>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</si>
  <si>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</si>
  <si>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</si>
  <si>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</si>
  <si>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</si>
  <si>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</si>
  <si>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</si>
  <si>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</si>
  <si>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</si>
  <si>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</si>
  <si>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</si>
  <si>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</si>
  <si>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</si>
  <si>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</si>
  <si>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</si>
  <si>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</si>
  <si>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</si>
  <si>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</si>
  <si>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</si>
  <si>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</si>
  <si>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</si>
  <si>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</si>
  <si>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</si>
  <si>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</si>
  <si>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</si>
  <si>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</si>
  <si>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</si>
  <si>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</si>
  <si>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</si>
  <si>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</si>
  <si>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</si>
  <si>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</si>
  <si>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</si>
  <si>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</si>
  <si>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</si>
  <si>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</si>
  <si>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</si>
  <si>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</si>
  <si>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</si>
  <si>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</si>
  <si>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</si>
  <si>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</si>
  <si>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</si>
  <si>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</si>
  <si>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</si>
  <si>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</si>
  <si>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</si>
  <si>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</si>
  <si>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</si>
  <si>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</si>
  <si>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</si>
  <si>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</si>
  <si>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</si>
  <si>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</si>
  <si>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</si>
  <si>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</si>
  <si>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</si>
  <si>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</si>
  <si>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</si>
  <si>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</si>
  <si>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</si>
  <si>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</si>
  <si>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</si>
  <si>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</si>
  <si>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</si>
  <si>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</si>
  <si>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</si>
  <si>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</si>
  <si>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</si>
  <si>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</si>
  <si>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</si>
  <si>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</si>
  <si>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</si>
  <si>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</si>
  <si>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</si>
  <si>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</si>
  <si>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</si>
  <si>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</si>
  <si>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</si>
  <si>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</si>
  <si>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</si>
  <si>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</si>
  <si>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</si>
  <si>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</si>
  <si>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</si>
  <si>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</si>
  <si>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</si>
  <si>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</si>
  <si>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</si>
  <si>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</si>
  <si>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</si>
  <si>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</si>
  <si>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</si>
  <si>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</si>
  <si>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</si>
  <si>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</si>
  <si>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</si>
  <si>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</si>
  <si>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</si>
  <si>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</si>
  <si>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</si>
  <si>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</si>
  <si>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</si>
  <si>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</si>
  <si>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</si>
  <si>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</si>
  <si>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</si>
  <si>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</si>
  <si>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</si>
  <si>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</si>
  <si>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</si>
  <si>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</si>
  <si>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</si>
  <si>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</si>
  <si>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</si>
  <si>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</si>
  <si>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</si>
  <si>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</si>
  <si>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</si>
  <si>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</si>
  <si>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</si>
  <si>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</si>
  <si>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</si>
  <si>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</si>
  <si>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</si>
  <si>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</si>
  <si>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</si>
  <si>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</si>
  <si>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</si>
  <si>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</si>
  <si>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</si>
  <si>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</si>
  <si>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</si>
  <si>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</si>
  <si>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</si>
  <si>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</si>
  <si>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</si>
  <si>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</si>
  <si>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</si>
  <si>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</si>
  <si>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</si>
  <si>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</si>
  <si>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</si>
  <si>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</si>
  <si>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</si>
  <si>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</si>
  <si>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</si>
  <si>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</si>
  <si>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</si>
  <si>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</si>
  <si>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</si>
  <si>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</si>
  <si>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</si>
  <si>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</si>
  <si>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</si>
  <si>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</si>
  <si>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</si>
  <si>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</si>
  <si>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</si>
  <si>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</si>
  <si>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</si>
  <si>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</si>
  <si>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</si>
  <si>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</si>
  <si>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</si>
  <si>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</si>
  <si>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</si>
  <si>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</si>
  <si>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</si>
  <si>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</si>
  <si>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</si>
  <si>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</si>
  <si>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</si>
  <si>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</si>
  <si>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</si>
  <si>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</si>
  <si>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</si>
  <si>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</si>
  <si>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</si>
  <si>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</si>
  <si>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</si>
  <si>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</si>
  <si>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</si>
  <si>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</si>
  <si>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</si>
  <si>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</si>
  <si>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</si>
  <si>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</si>
  <si>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</si>
  <si>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</si>
  <si>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</si>
  <si>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</si>
  <si>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</si>
  <si>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</si>
  <si>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</si>
  <si>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</si>
  <si>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</si>
  <si>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</si>
  <si>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</si>
  <si>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</si>
  <si>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</si>
  <si>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</si>
  <si>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</si>
  <si>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</si>
  <si>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</si>
  <si>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</si>
  <si>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</si>
  <si>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</si>
  <si>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</si>
  <si>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</si>
  <si>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</si>
  <si>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</si>
  <si>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</si>
  <si>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</si>
  <si>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</si>
  <si>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</si>
  <si>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</si>
  <si>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</si>
  <si>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</si>
  <si>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</si>
  <si>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</si>
  <si>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</si>
  <si>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</si>
  <si>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</si>
  <si>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</si>
  <si>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</si>
  <si>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</si>
  <si>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</si>
  <si>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</si>
  <si>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</si>
  <si>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</si>
  <si>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</si>
  <si>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</si>
  <si>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</si>
  <si>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</si>
  <si>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</si>
  <si>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</si>
  <si>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</si>
  <si>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</si>
  <si>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</si>
  <si>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</si>
  <si>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</si>
  <si>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</si>
  <si>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</si>
  <si>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</si>
  <si>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</si>
  <si>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</si>
  <si>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</si>
  <si>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</si>
  <si>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</si>
  <si>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</si>
  <si>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</si>
  <si>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</si>
  <si>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</si>
  <si>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</si>
  <si>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</si>
  <si>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</si>
  <si>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</si>
  <si>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</si>
  <si>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</si>
  <si>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</si>
  <si>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</si>
  <si>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</si>
  <si>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</si>
  <si>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</si>
  <si>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</si>
  <si>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</si>
  <si>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</si>
  <si>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</si>
  <si>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</si>
  <si>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</si>
  <si>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</si>
  <si>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</si>
  <si>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</si>
  <si>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</si>
  <si>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</si>
  <si>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</si>
  <si>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</si>
  <si>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</si>
  <si>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</si>
  <si>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</si>
  <si>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</si>
  <si>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</si>
  <si>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</si>
  <si>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</si>
  <si>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</si>
  <si>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</si>
  <si>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</si>
  <si>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</si>
  <si>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</si>
  <si>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</si>
  <si>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</si>
  <si>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</si>
  <si>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</si>
  <si>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</si>
  <si>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</si>
  <si>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</si>
  <si>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</si>
  <si>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</si>
  <si>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</si>
  <si>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</si>
  <si>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</si>
  <si>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</si>
  <si>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</si>
  <si>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</si>
  <si>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</si>
  <si>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</si>
  <si>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</si>
  <si>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</si>
  <si>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</si>
  <si>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</si>
  <si>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</si>
  <si>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</si>
  <si>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</si>
  <si>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</si>
  <si>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</si>
  <si>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</si>
  <si>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</si>
  <si>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</si>
  <si>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</si>
  <si>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</si>
  <si>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</si>
  <si>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</si>
  <si>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</si>
  <si>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</si>
  <si>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</si>
  <si>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</si>
  <si>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</si>
  <si>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</si>
  <si>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</si>
  <si>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</si>
  <si>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</si>
  <si>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</si>
  <si>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</si>
  <si>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</si>
  <si>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</si>
  <si>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</si>
  <si>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</si>
  <si>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</si>
  <si>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</si>
  <si>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</si>
  <si>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</si>
  <si>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</si>
  <si>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</si>
  <si>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</si>
  <si>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</si>
  <si>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</si>
  <si>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</si>
  <si>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</si>
  <si>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</si>
  <si>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</si>
  <si>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</si>
  <si>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</si>
  <si>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</si>
  <si>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</si>
  <si>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</si>
  <si>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</si>
  <si>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</si>
  <si>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</si>
  <si>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</si>
  <si>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</si>
  <si>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</si>
  <si>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</si>
  <si>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</si>
  <si>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</si>
  <si>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</si>
  <si>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</si>
  <si>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</si>
  <si>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</si>
  <si>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</si>
  <si>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</si>
  <si>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</si>
  <si>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</si>
  <si>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</si>
  <si>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</si>
  <si>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</si>
  <si>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</si>
  <si>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</si>
  <si>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</si>
  <si>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</si>
  <si>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</si>
  <si>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</si>
  <si>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</si>
  <si>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</si>
  <si>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</si>
  <si>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</si>
  <si>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</si>
  <si>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</si>
  <si>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</si>
  <si>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</si>
  <si>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</si>
  <si>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</si>
  <si>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</si>
  <si>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</si>
  <si>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</si>
  <si>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</si>
  <si>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</si>
  <si>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</si>
  <si>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</si>
  <si>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</si>
  <si>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</si>
  <si>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</si>
  <si>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</si>
  <si>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</si>
  <si>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</si>
  <si>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</si>
  <si>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</si>
  <si>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</si>
  <si>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</si>
  <si>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</si>
  <si>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</si>
  <si>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</si>
  <si>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</si>
  <si>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</si>
  <si>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</si>
  <si>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</si>
  <si>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</si>
  <si>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</si>
  <si>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</si>
  <si>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</si>
  <si>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</si>
  <si>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</si>
  <si>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</si>
  <si>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</si>
  <si>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</si>
  <si>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</si>
  <si>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</si>
  <si>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</si>
  <si>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</si>
  <si>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</si>
  <si>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</si>
  <si>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</si>
  <si>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</si>
  <si>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</si>
  <si>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</si>
  <si>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</si>
  <si>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</si>
  <si>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</si>
  <si>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</si>
  <si>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</si>
  <si>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</si>
  <si>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</si>
  <si>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</si>
  <si>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</si>
  <si>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</si>
  <si>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</si>
  <si>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</si>
  <si>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</si>
  <si>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</si>
  <si>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</si>
  <si>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</si>
  <si>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</si>
  <si>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</si>
  <si>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</si>
  <si>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</si>
  <si>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</si>
  <si>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</si>
  <si>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</si>
  <si>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</si>
  <si>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</si>
  <si>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</si>
  <si>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</si>
  <si>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</si>
  <si>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</si>
  <si>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</si>
  <si>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</si>
  <si>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</si>
  <si>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</si>
  <si>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</si>
  <si>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</si>
  <si>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</si>
  <si>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</si>
  <si>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</si>
  <si>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</si>
  <si>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</si>
  <si>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</si>
  <si>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</si>
  <si>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</si>
  <si>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</si>
  <si>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</si>
  <si>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</si>
  <si>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</si>
  <si>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</si>
  <si>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</si>
  <si>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</si>
  <si>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</si>
  <si>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</si>
  <si>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</si>
  <si>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</si>
  <si>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</si>
  <si>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</si>
  <si>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</si>
  <si>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</si>
  <si>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</si>
  <si>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</si>
  <si>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</si>
  <si>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</si>
  <si>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</si>
  <si>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</si>
  <si>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</si>
  <si>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</si>
  <si>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</si>
  <si>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</si>
  <si>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</si>
  <si>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</si>
  <si>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</si>
  <si>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</si>
  <si>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</si>
  <si>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</si>
  <si>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</si>
  <si>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</si>
  <si>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</si>
  <si>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</si>
  <si>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</si>
  <si>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</si>
  <si>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</si>
  <si>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</si>
  <si>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</si>
  <si>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</si>
  <si>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</si>
  <si>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</si>
  <si>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</si>
  <si>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</si>
  <si>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</si>
  <si>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</si>
  <si>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</si>
  <si>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</si>
  <si>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</si>
  <si>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</si>
  <si>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</si>
  <si>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</si>
  <si>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</si>
  <si>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</si>
  <si>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</si>
  <si>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</si>
  <si>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</si>
  <si>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</si>
  <si>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</si>
  <si>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</si>
  <si>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</si>
  <si>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</si>
  <si>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</si>
  <si>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</si>
  <si>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</si>
  <si>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</si>
  <si>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</si>
  <si>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</si>
  <si>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</si>
  <si>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</si>
  <si>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</si>
  <si>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</si>
  <si>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</si>
  <si>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</si>
  <si>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</si>
  <si>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</si>
  <si>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</si>
  <si>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</si>
  <si>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</si>
  <si>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</si>
  <si>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</si>
  <si>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</si>
  <si>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</si>
  <si>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</si>
  <si>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</si>
  <si>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</si>
  <si>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</si>
  <si>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</si>
  <si>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</si>
  <si>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</si>
  <si>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</si>
  <si>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</si>
  <si>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</si>
  <si>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</si>
  <si>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</si>
  <si>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</si>
  <si>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</si>
  <si>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</si>
  <si>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</si>
  <si>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</si>
  <si>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</si>
  <si>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</si>
  <si>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</si>
  <si>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</si>
  <si>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</si>
  <si>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</si>
  <si>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</si>
  <si>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</si>
  <si>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</si>
  <si>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</si>
  <si>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</si>
  <si>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</si>
  <si>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</si>
  <si>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</si>
  <si>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</si>
  <si>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</si>
  <si>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</si>
  <si>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</si>
  <si>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</si>
  <si>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</si>
  <si>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</si>
  <si>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</si>
  <si>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</si>
  <si>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</si>
  <si>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</si>
  <si>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</si>
  <si>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</si>
  <si>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</si>
  <si>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</si>
  <si>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</si>
  <si>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</si>
  <si>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</si>
  <si>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</si>
  <si>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</si>
  <si>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</si>
  <si>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</si>
  <si>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</si>
  <si>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</si>
  <si>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</si>
  <si>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</si>
  <si>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</si>
  <si>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</si>
  <si>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</si>
  <si>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</si>
  <si>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</si>
  <si>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</si>
  <si>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</si>
  <si>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</si>
  <si>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</si>
  <si>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</si>
  <si>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</si>
  <si>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</si>
  <si>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</si>
  <si>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</si>
  <si>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</si>
  <si>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</si>
  <si>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</si>
  <si>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</si>
  <si>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</si>
  <si>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</si>
  <si>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</si>
  <si>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</si>
  <si>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</si>
  <si>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</si>
  <si>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</si>
  <si>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</si>
  <si>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</si>
  <si>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</si>
  <si>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</si>
  <si>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</si>
  <si>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</si>
  <si>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</si>
  <si>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</si>
  <si>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</si>
  <si>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</si>
  <si>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</si>
  <si>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</si>
  <si>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</si>
  <si>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</si>
  <si>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</si>
  <si>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</si>
  <si>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</si>
  <si>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</si>
  <si>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</si>
  <si>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</si>
  <si>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</si>
  <si>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</si>
  <si>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</si>
  <si>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</si>
  <si>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</si>
  <si>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</si>
  <si>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</si>
  <si>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</si>
  <si>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</si>
  <si>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</si>
  <si>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</si>
  <si>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</si>
  <si>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</si>
  <si>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</si>
  <si>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</si>
  <si>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</si>
  <si>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</si>
  <si>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</si>
  <si>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</si>
  <si>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</si>
  <si>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</si>
  <si>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</si>
  <si>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</si>
  <si>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</si>
  <si>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</si>
  <si>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</si>
  <si>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</si>
  <si>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</si>
  <si>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</si>
  <si>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</si>
  <si>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</si>
  <si>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</si>
  <si>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</si>
  <si>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</si>
  <si>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</si>
  <si>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</si>
  <si>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</si>
  <si>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</si>
  <si>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</si>
  <si>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</si>
  <si>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</si>
  <si>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</si>
  <si>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</si>
  <si>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</si>
  <si>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</si>
  <si>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</si>
  <si>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</si>
  <si>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</si>
  <si>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</si>
  <si>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</si>
  <si>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</si>
  <si>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</si>
  <si>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</si>
  <si>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</si>
  <si>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</si>
  <si>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</si>
  <si>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</si>
  <si>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</si>
  <si>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</si>
  <si>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</si>
  <si>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</si>
  <si>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</si>
  <si>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</si>
  <si>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</si>
  <si>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</si>
  <si>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</si>
  <si>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</si>
  <si>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</si>
  <si>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</si>
  <si>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</si>
  <si>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</si>
  <si>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</si>
  <si>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</si>
  <si>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</si>
  <si>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</si>
  <si>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</si>
  <si>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</si>
  <si>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</si>
  <si>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</si>
  <si>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</si>
  <si>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</si>
  <si>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</si>
  <si>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</si>
  <si>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</si>
  <si>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</si>
  <si>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</si>
  <si>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</si>
  <si>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</si>
  <si>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</si>
  <si>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</si>
  <si>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</si>
  <si>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</si>
  <si>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</si>
  <si>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</si>
  <si>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</si>
  <si>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</si>
  <si>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</si>
  <si>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</si>
  <si>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</si>
  <si>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</si>
  <si>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</si>
  <si>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</si>
  <si>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</si>
  <si>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</si>
  <si>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</si>
  <si>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</si>
  <si>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</si>
  <si>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</si>
  <si>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</si>
  <si>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</si>
  <si>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</si>
  <si>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</si>
  <si>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</si>
  <si>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</si>
  <si>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</si>
  <si>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</si>
  <si>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</si>
  <si>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</si>
  <si>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</si>
  <si>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</si>
  <si>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</si>
  <si>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</si>
  <si>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</si>
  <si>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</si>
  <si>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</si>
  <si>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</si>
  <si>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</si>
  <si>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</si>
  <si>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</si>
  <si>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</si>
  <si>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</si>
  <si>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</si>
  <si>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</si>
  <si>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</si>
  <si>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</si>
  <si>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</si>
  <si>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</si>
  <si>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</si>
  <si>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</si>
  <si>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</si>
  <si>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</si>
  <si>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</si>
  <si>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</si>
  <si>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</si>
  <si>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</si>
  <si>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</si>
  <si>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</si>
  <si>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</si>
  <si>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</si>
  <si>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</si>
  <si>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</si>
  <si>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</si>
  <si>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</si>
  <si>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</si>
  <si>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</si>
  <si>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</si>
  <si>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</si>
  <si>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</si>
  <si>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</si>
  <si>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</si>
  <si>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</si>
  <si>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</si>
  <si>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</si>
  <si>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</si>
  <si>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</si>
  <si>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</si>
  <si>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</si>
  <si>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</si>
  <si>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</si>
  <si>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</si>
  <si>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</si>
  <si>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</si>
  <si>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</si>
  <si>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</si>
  <si>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</si>
  <si>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</si>
  <si>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</si>
  <si>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</si>
  <si>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</si>
  <si>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</si>
  <si>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</si>
  <si>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</si>
  <si>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</si>
  <si>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</si>
  <si>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</si>
  <si>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</si>
  <si>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</si>
  <si>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</si>
  <si>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</si>
  <si>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</si>
  <si>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</si>
  <si>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</si>
  <si>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</si>
  <si>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</si>
  <si>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</si>
  <si>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</si>
  <si>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</si>
  <si>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</si>
  <si>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</si>
  <si>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</si>
  <si>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</si>
  <si>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</si>
  <si>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</si>
  <si>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</si>
  <si>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</si>
  <si>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</si>
  <si>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</si>
  <si>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</si>
  <si>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</si>
  <si>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</si>
  <si>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</si>
  <si>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</si>
  <si>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</si>
  <si>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</si>
  <si>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</si>
  <si>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</si>
  <si>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</si>
  <si>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</si>
  <si>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</si>
  <si>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</si>
  <si>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</si>
  <si>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</si>
  <si>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</si>
  <si>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</si>
  <si>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</si>
  <si>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</si>
  <si>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</si>
  <si>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</si>
  <si>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</si>
  <si>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</si>
  <si>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</si>
  <si>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</si>
  <si>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</si>
  <si>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</si>
  <si>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</si>
  <si>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</si>
  <si>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</si>
  <si>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</si>
  <si>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</si>
  <si>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</si>
  <si>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</si>
  <si>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</si>
  <si>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</si>
  <si>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</si>
  <si>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</si>
  <si>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</si>
  <si>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</si>
  <si>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</si>
  <si>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</si>
  <si>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</si>
  <si>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</si>
  <si>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</si>
  <si>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</si>
  <si>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</si>
  <si>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</si>
  <si>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</si>
  <si>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</si>
  <si>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</si>
  <si>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</si>
  <si>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</si>
  <si>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</si>
  <si>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</si>
  <si>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</si>
  <si>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</si>
  <si>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</si>
  <si>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</si>
  <si>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</si>
  <si>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</si>
  <si>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</si>
  <si>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</si>
  <si>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</si>
  <si>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</si>
  <si>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</si>
  <si>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</si>
  <si>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</si>
  <si>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</si>
  <si>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</si>
  <si>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</si>
  <si>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</si>
  <si>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</si>
  <si>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</si>
  <si>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</si>
  <si>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</si>
  <si>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</si>
  <si>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</si>
  <si>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</si>
  <si>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</si>
  <si>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</si>
  <si>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</si>
  <si>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</si>
  <si>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</si>
  <si>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</si>
  <si>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</si>
  <si>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</si>
  <si>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</si>
  <si>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</si>
  <si>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</si>
  <si>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</si>
  <si>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</si>
  <si>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</si>
  <si>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</si>
  <si>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</si>
  <si>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</si>
  <si>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</si>
  <si>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</si>
  <si>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</si>
  <si>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</si>
  <si>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</si>
  <si>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</si>
  <si>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</si>
  <si>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</si>
  <si>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</si>
  <si>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</si>
  <si>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</si>
  <si>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</si>
  <si>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</si>
  <si>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</si>
  <si>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</si>
  <si>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</si>
  <si>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</si>
  <si>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</si>
  <si>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</si>
  <si>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</si>
  <si>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</si>
  <si>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</si>
  <si>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</si>
  <si>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</si>
  <si>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</si>
  <si>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</si>
  <si>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</si>
  <si>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</si>
  <si>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</si>
  <si>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</si>
  <si>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</si>
  <si>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</si>
  <si>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</si>
  <si>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</si>
  <si>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</si>
  <si>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</si>
  <si>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</si>
  <si>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</si>
  <si>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</si>
  <si>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</si>
  <si>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</si>
  <si>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</si>
  <si>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</si>
  <si>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</si>
  <si>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</si>
  <si>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</si>
  <si>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</si>
  <si>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</si>
  <si>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</si>
  <si>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</si>
  <si>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</si>
  <si>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</si>
  <si>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</si>
  <si>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</si>
  <si>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</si>
  <si>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</si>
  <si>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</si>
  <si>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</si>
  <si>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</si>
  <si>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</si>
  <si>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</si>
  <si>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</si>
  <si>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</si>
  <si>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</si>
  <si>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</si>
  <si>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</si>
  <si>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</si>
  <si>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</si>
  <si>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</si>
  <si>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</si>
  <si>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</si>
  <si>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</si>
  <si>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</si>
  <si>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</si>
  <si>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</si>
  <si>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</si>
  <si>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</si>
  <si>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</si>
  <si>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</si>
  <si>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</si>
  <si>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</si>
  <si>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</si>
  <si>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</si>
  <si>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</si>
  <si>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</si>
  <si>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</si>
  <si>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</si>
  <si>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</si>
  <si>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</si>
  <si>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</si>
  <si>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</si>
  <si>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</si>
  <si>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</si>
  <si>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</si>
  <si>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</si>
  <si>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</si>
  <si>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</si>
  <si>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</si>
  <si>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</si>
  <si>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</si>
  <si>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</si>
  <si>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</si>
  <si>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</si>
  <si>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</si>
  <si>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</si>
  <si>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</si>
  <si>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</si>
  <si>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</si>
  <si>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</si>
  <si>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</si>
  <si>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</si>
  <si>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</si>
  <si>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</si>
  <si>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</si>
  <si>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</si>
  <si>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</si>
  <si>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</si>
  <si>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</si>
  <si>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</si>
  <si>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</si>
  <si>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</si>
  <si>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</si>
  <si>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</si>
  <si>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</si>
  <si>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</si>
  <si>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</si>
  <si>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</si>
  <si>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</si>
  <si>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</si>
  <si>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</si>
  <si>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</si>
  <si>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</si>
  <si>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</si>
  <si>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</si>
  <si>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</si>
  <si>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</si>
  <si>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</si>
  <si>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</si>
  <si>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</si>
  <si>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</si>
  <si>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</si>
  <si>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</si>
  <si>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</si>
  <si>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</si>
  <si>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</si>
  <si>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</si>
  <si>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</si>
  <si>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</si>
  <si>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</si>
  <si>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</si>
  <si>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</si>
  <si>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</si>
  <si>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</si>
  <si>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</si>
  <si>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</si>
  <si>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</si>
  <si>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</si>
  <si>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</si>
  <si>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</si>
  <si>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</si>
  <si>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</si>
  <si>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</si>
  <si>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</si>
  <si>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</si>
  <si>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</si>
  <si>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</si>
  <si>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</si>
  <si>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</si>
  <si>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</si>
  <si>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</si>
  <si>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</si>
  <si>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</si>
  <si>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</si>
  <si>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</si>
  <si>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</si>
  <si>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</si>
  <si>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</si>
  <si>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</si>
  <si>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</si>
  <si>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</si>
  <si>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</si>
  <si>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</si>
  <si>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</si>
  <si>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</si>
  <si>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</si>
  <si>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</si>
  <si>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</si>
  <si>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</si>
  <si>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</si>
  <si>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</si>
  <si>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</si>
  <si>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</si>
  <si>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</si>
  <si>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</si>
  <si>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</si>
  <si>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</si>
  <si>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</si>
  <si>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</si>
  <si>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</si>
  <si>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</si>
  <si>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</si>
  <si>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</si>
  <si>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</si>
  <si>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</si>
  <si>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</si>
  <si>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</si>
  <si>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</si>
  <si>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</si>
  <si>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</si>
  <si>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</si>
  <si>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</si>
  <si>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</si>
  <si>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</si>
  <si>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</si>
  <si>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</si>
  <si>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</si>
  <si>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</si>
  <si>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</si>
  <si>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</si>
  <si>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</si>
  <si>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</si>
  <si>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</si>
  <si>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</si>
  <si>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</si>
  <si>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</si>
  <si>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</si>
  <si>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</si>
  <si>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</si>
  <si>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</si>
  <si>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</si>
  <si>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</si>
  <si>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</si>
  <si>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</si>
  <si>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</si>
  <si>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</si>
  <si>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</si>
  <si>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</si>
  <si>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</si>
  <si>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</si>
  <si>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</si>
  <si>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</si>
  <si>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</si>
  <si>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</si>
  <si>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</si>
  <si>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</si>
  <si>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</si>
  <si>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</si>
  <si>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</si>
  <si>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</si>
  <si>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</si>
  <si>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</si>
  <si>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</si>
  <si>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</si>
  <si>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</si>
  <si>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</si>
  <si>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</si>
  <si>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</si>
  <si>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</si>
  <si>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</si>
  <si>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</si>
  <si>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</si>
  <si>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</si>
  <si>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</si>
  <si>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</si>
  <si>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</si>
  <si>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</si>
  <si>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</si>
  <si>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</si>
  <si>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</si>
  <si>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</si>
  <si>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</si>
  <si>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</si>
  <si>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</si>
  <si>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</si>
  <si>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</si>
  <si>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</si>
  <si>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</si>
  <si>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</si>
  <si>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</si>
  <si>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</si>
  <si>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</si>
  <si>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</si>
  <si>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</si>
  <si>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</si>
  <si>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</si>
  <si>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</si>
  <si>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</si>
  <si>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</si>
  <si>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</si>
  <si>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</si>
  <si>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</si>
  <si>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</si>
  <si>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</si>
  <si>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</si>
  <si>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</si>
  <si>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</si>
  <si>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</si>
  <si>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</si>
  <si>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</si>
  <si>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</si>
  <si>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</si>
  <si>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</si>
  <si>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</si>
  <si>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</si>
  <si>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</si>
  <si>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</si>
  <si>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</si>
  <si>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</si>
  <si>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</si>
  <si>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</si>
  <si>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</si>
  <si>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</si>
  <si>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</si>
  <si>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</si>
  <si>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</si>
  <si>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</si>
  <si>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</si>
  <si>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</si>
  <si>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</si>
  <si>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</si>
  <si>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</si>
  <si>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</si>
  <si>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</si>
  <si>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</si>
  <si>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</si>
  <si>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</si>
  <si>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</si>
  <si>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</si>
  <si>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</si>
  <si>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</si>
  <si>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</si>
  <si>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</si>
  <si>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</si>
  <si>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</si>
  <si>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</si>
  <si>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</si>
  <si>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</si>
  <si>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</si>
  <si>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</si>
  <si>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</si>
  <si>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</si>
  <si>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</si>
  <si>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</si>
  <si>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</si>
  <si>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</si>
  <si>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</si>
  <si>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</si>
  <si>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</si>
  <si>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</si>
  <si>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</si>
  <si>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</si>
  <si>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</si>
  <si>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</si>
  <si>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</si>
  <si>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</si>
  <si>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</si>
  <si>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</si>
  <si>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</si>
  <si>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</si>
  <si>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</si>
  <si>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</si>
  <si>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</si>
  <si>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</si>
  <si>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</si>
  <si>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</si>
  <si>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</si>
  <si>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</si>
  <si>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</si>
  <si>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</si>
  <si>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</si>
  <si>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</si>
  <si>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</si>
  <si>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</si>
  <si>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</si>
  <si>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</si>
  <si>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</si>
  <si>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</si>
  <si>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</si>
  <si>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</si>
  <si>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</si>
  <si>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</si>
  <si>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</si>
  <si>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</si>
  <si>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</si>
  <si>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</si>
  <si>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</si>
  <si>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</si>
  <si>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</si>
  <si>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</si>
  <si>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</si>
  <si>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</si>
  <si>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</si>
  <si>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</si>
  <si>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</si>
  <si>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</si>
  <si>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</si>
  <si>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</si>
  <si>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</si>
  <si>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</si>
  <si>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</si>
  <si>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</si>
  <si>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</si>
  <si>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</si>
  <si>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</si>
  <si>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</si>
  <si>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</si>
  <si>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</si>
  <si>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</si>
  <si>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</si>
  <si>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</si>
  <si>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</si>
  <si>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</si>
  <si>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</si>
  <si>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</si>
  <si>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</si>
  <si>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</si>
  <si>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</si>
  <si>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</si>
  <si>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</si>
  <si>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</si>
  <si>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</si>
  <si>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</si>
  <si>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</si>
  <si>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</si>
  <si>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</si>
  <si>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</si>
  <si>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</si>
  <si>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</si>
  <si>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</si>
  <si>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</si>
  <si>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</si>
  <si>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</si>
  <si>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</si>
  <si>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</si>
  <si>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</si>
  <si>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</si>
  <si>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</si>
  <si>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</si>
  <si>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</si>
  <si>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</si>
  <si>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</si>
  <si>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</si>
  <si>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</si>
  <si>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</si>
  <si>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</si>
  <si>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</si>
  <si>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</si>
  <si>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</si>
  <si>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</si>
  <si>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</si>
  <si>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</si>
  <si>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</si>
  <si>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</si>
  <si>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</si>
  <si>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</si>
  <si>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</si>
  <si>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</si>
  <si>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</si>
  <si>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</si>
  <si>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</si>
  <si>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</si>
  <si>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</si>
  <si>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</si>
  <si>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</si>
  <si>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</si>
  <si>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</si>
  <si>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</si>
  <si>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</si>
  <si>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</si>
  <si>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</si>
  <si>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</si>
  <si>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</si>
  <si>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</si>
  <si>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</si>
  <si>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</si>
  <si>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</si>
  <si>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</si>
  <si>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</si>
  <si>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</si>
  <si>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</si>
  <si>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</si>
  <si>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</si>
  <si>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</si>
  <si>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</si>
  <si>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</si>
  <si>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</si>
  <si>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</si>
  <si>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</si>
  <si>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</si>
  <si>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</si>
  <si>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</si>
  <si>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</si>
  <si>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</si>
  <si>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</si>
  <si>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</si>
  <si>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</si>
  <si>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</si>
  <si>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</si>
  <si>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</si>
  <si>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</si>
  <si>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</si>
  <si>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</si>
  <si>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</si>
  <si>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</si>
  <si>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</si>
  <si>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</si>
  <si>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</si>
  <si>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</si>
  <si>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</si>
  <si>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</si>
  <si>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</si>
  <si>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</si>
  <si>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</si>
  <si>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</si>
  <si>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</si>
  <si>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</si>
  <si>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</si>
  <si>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</si>
  <si>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</si>
  <si>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</si>
  <si>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</si>
  <si>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</si>
  <si>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</si>
  <si>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</si>
  <si>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</si>
  <si>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</si>
  <si>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</si>
  <si>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</si>
  <si>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</si>
  <si>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</si>
  <si>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</si>
  <si>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</si>
  <si>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</si>
  <si>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</si>
  <si>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</si>
  <si>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</si>
  <si>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</si>
  <si>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</si>
  <si>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</si>
  <si>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</si>
  <si>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</si>
  <si>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</si>
  <si>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</si>
  <si>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</si>
  <si>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</si>
  <si>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</si>
  <si>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</si>
  <si>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</si>
  <si>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</si>
  <si>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</si>
  <si>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</si>
  <si>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</si>
  <si>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</si>
  <si>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</si>
  <si>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</si>
  <si>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</si>
  <si>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</si>
  <si>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</si>
  <si>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</si>
  <si>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</si>
  <si>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</si>
  <si>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</si>
  <si>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</si>
  <si>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</si>
  <si>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</si>
  <si>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</si>
  <si>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</si>
  <si>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</si>
  <si>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</si>
  <si>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</si>
  <si>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</si>
  <si>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</si>
  <si>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</si>
  <si>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</si>
  <si>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</si>
  <si>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</si>
  <si>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</si>
  <si>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</si>
  <si>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</si>
  <si>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</si>
  <si>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</si>
  <si>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</si>
  <si>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</si>
  <si>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</si>
  <si>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</si>
  <si>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</si>
  <si>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</si>
  <si>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</si>
  <si>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</si>
  <si>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</si>
  <si>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</si>
  <si>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</si>
  <si>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</si>
  <si>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</si>
  <si>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</si>
  <si>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</si>
  <si>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</si>
  <si>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</si>
  <si>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</si>
  <si>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</si>
  <si>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</si>
  <si>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</si>
  <si>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</si>
  <si>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</si>
  <si>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</si>
  <si>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</si>
  <si>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</si>
  <si>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</si>
  <si>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</si>
  <si>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</si>
  <si>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</si>
  <si>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</si>
  <si>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</si>
  <si>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</si>
  <si>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</si>
  <si>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</si>
  <si>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</si>
  <si>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</si>
  <si>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</si>
  <si>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</si>
  <si>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</si>
  <si>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</si>
  <si>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</si>
  <si>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</si>
  <si>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</si>
  <si>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</si>
  <si>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</si>
  <si>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</si>
  <si>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</si>
  <si>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</si>
  <si>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</si>
  <si>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</si>
  <si>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</si>
  <si>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</si>
  <si>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</si>
  <si>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</si>
  <si>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</si>
  <si>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</si>
  <si>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</si>
  <si>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</si>
  <si>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</si>
  <si>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</si>
  <si>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</si>
  <si>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</si>
  <si>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</si>
  <si>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</si>
  <si>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</si>
  <si>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</si>
  <si>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</si>
  <si>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</si>
  <si>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</si>
  <si>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</si>
  <si>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</si>
  <si>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</si>
  <si>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</si>
  <si>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</si>
  <si>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</si>
  <si>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</si>
  <si>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</si>
  <si>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</si>
  <si>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</si>
  <si>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</si>
  <si>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</si>
  <si>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</si>
  <si>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</si>
  <si>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</si>
  <si>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</si>
  <si>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</si>
  <si>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</si>
  <si>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</si>
  <si>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</si>
  <si>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</si>
  <si>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</si>
  <si>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</si>
  <si>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</si>
  <si>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</si>
  <si>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</si>
  <si>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</si>
  <si>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</si>
  <si>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</si>
  <si>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</si>
  <si>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</si>
  <si>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</si>
  <si>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</si>
  <si>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</si>
  <si>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</si>
  <si>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</si>
  <si>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</si>
  <si>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</si>
  <si>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</si>
  <si>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</si>
  <si>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</si>
  <si>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</si>
  <si>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</si>
  <si>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</si>
  <si>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</si>
  <si>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</si>
  <si>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</si>
  <si>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</si>
  <si>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</si>
  <si>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</si>
  <si>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</si>
  <si>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</si>
  <si>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</si>
  <si>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</si>
  <si>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</si>
  <si>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</si>
  <si>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</si>
  <si>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</si>
  <si>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</si>
  <si>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</si>
  <si>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</si>
  <si>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</si>
  <si>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</si>
  <si>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</si>
  <si>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</si>
  <si>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</si>
  <si>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</si>
  <si>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</si>
  <si>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</si>
  <si>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</si>
  <si>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</si>
  <si>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</si>
  <si>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</si>
  <si>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</si>
  <si>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</si>
  <si>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</si>
  <si>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</si>
  <si>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</si>
  <si>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</si>
  <si>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</si>
  <si>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</si>
  <si>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</si>
  <si>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</si>
  <si>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</si>
  <si>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</si>
  <si>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</si>
  <si>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</si>
  <si>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</si>
  <si>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</si>
  <si>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</si>
  <si>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</si>
  <si>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</si>
  <si>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</si>
  <si>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</si>
  <si>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</si>
  <si>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</si>
  <si>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</si>
  <si>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</si>
  <si>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</si>
  <si>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</si>
  <si>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</si>
  <si>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</si>
  <si>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</si>
  <si>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</si>
  <si>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</si>
  <si>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</si>
  <si>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</si>
  <si>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</si>
  <si>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</si>
  <si>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</si>
  <si>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</si>
  <si>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</si>
  <si>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</si>
  <si>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</si>
  <si>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</si>
  <si>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</si>
  <si>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</si>
  <si>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</si>
  <si>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</si>
  <si>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</si>
  <si>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</si>
  <si>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</si>
  <si>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</si>
  <si>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</si>
  <si>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</si>
  <si>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</si>
  <si>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</si>
  <si>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</si>
  <si>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</si>
  <si>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</si>
  <si>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</si>
  <si>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</si>
  <si>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</si>
  <si>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</si>
  <si>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</si>
  <si>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</si>
  <si>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</si>
  <si>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</si>
  <si>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</si>
  <si>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</si>
  <si>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</si>
  <si>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</si>
  <si>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</si>
  <si>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</si>
  <si>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</si>
  <si>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</si>
  <si>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</si>
  <si>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</si>
  <si>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</si>
  <si>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</si>
  <si>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</si>
  <si>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</si>
  <si>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</si>
  <si>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</si>
  <si>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</si>
  <si>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</si>
  <si>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</si>
  <si>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</si>
  <si>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</si>
  <si>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</si>
  <si>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</si>
  <si>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</si>
  <si>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</si>
  <si>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</si>
  <si>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</si>
  <si>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</si>
  <si>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</si>
  <si>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</si>
  <si>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</si>
  <si>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</si>
  <si>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</si>
  <si>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</si>
  <si>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</si>
  <si>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</si>
  <si>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</si>
  <si>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</si>
  <si>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</si>
  <si>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</si>
  <si>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</si>
  <si>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</si>
  <si>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</si>
  <si>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</si>
  <si>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</si>
  <si>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</si>
  <si>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</si>
  <si>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</si>
  <si>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</si>
  <si>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</si>
  <si>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</si>
  <si>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</si>
  <si>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</si>
  <si>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</si>
  <si>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</si>
  <si>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</si>
  <si>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</si>
  <si>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</si>
  <si>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</si>
  <si>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</si>
  <si>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</si>
  <si>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</si>
  <si>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</si>
  <si>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</si>
  <si>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</si>
  <si>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</si>
  <si>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</si>
  <si>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</si>
  <si>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</si>
  <si>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</si>
  <si>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</si>
  <si>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</si>
  <si>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</si>
  <si>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</si>
  <si>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</si>
  <si>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</si>
  <si>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</si>
  <si>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</si>
  <si>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</si>
  <si>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</si>
  <si>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</si>
  <si>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</si>
  <si>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</si>
  <si>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</si>
  <si>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</si>
  <si>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</si>
  <si>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</si>
  <si>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</si>
  <si>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</si>
  <si>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</si>
  <si>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</si>
  <si>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</si>
  <si>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</si>
  <si>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</si>
  <si>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</si>
  <si>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</si>
  <si>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</si>
  <si>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</si>
  <si>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</si>
  <si>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</si>
  <si>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</si>
  <si>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</si>
  <si>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</si>
  <si>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</si>
  <si>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</si>
  <si>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</si>
  <si>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</si>
  <si>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</si>
  <si>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</si>
  <si>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</si>
  <si>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</si>
  <si>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</si>
  <si>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</si>
  <si>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</si>
  <si>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</si>
  <si>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</si>
  <si>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</si>
  <si>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</si>
  <si>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</si>
  <si>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</si>
  <si>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</si>
  <si>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</si>
  <si>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</si>
  <si>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</si>
  <si>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</si>
  <si>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</si>
  <si>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</si>
  <si>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</si>
  <si>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</si>
  <si>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</si>
  <si>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</si>
  <si>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</si>
  <si>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</si>
  <si>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</si>
  <si>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</si>
  <si>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</si>
  <si>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</si>
  <si>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</si>
  <si>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</si>
  <si>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</si>
  <si>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</si>
  <si>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</si>
  <si>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</si>
  <si>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</si>
  <si>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</si>
  <si>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</si>
  <si>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</si>
  <si>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</si>
  <si>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</si>
  <si>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</si>
  <si>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</si>
  <si>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</si>
  <si>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</si>
  <si>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</si>
  <si>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</si>
  <si>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</si>
  <si>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</si>
  <si>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</si>
  <si>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</si>
  <si>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</si>
  <si>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</si>
  <si>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</si>
  <si>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</si>
  <si>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</si>
  <si>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</si>
  <si>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</si>
  <si>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</si>
  <si>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</si>
  <si>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</si>
  <si>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</si>
  <si>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</si>
  <si>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</si>
  <si>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</si>
  <si>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</si>
  <si>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</si>
  <si>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</si>
  <si>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</si>
  <si>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</si>
  <si>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</si>
  <si>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</si>
  <si>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</si>
  <si>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</si>
  <si>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</si>
  <si>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</si>
  <si>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</si>
  <si>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</si>
  <si>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</si>
  <si>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</si>
  <si>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</si>
  <si>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</si>
  <si>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</si>
  <si>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</si>
  <si>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</si>
  <si>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</si>
  <si>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</si>
  <si>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</si>
  <si>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</si>
  <si>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</si>
  <si>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</si>
  <si>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</si>
  <si>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</si>
  <si>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</si>
  <si>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</si>
  <si>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</si>
  <si>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</si>
  <si>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</si>
  <si>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</si>
  <si>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</si>
  <si>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</si>
  <si>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</si>
  <si>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</si>
  <si>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</si>
  <si>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</si>
  <si>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</si>
  <si>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</si>
  <si>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</si>
  <si>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</si>
  <si>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</si>
  <si>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</si>
  <si>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</si>
  <si>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</si>
  <si>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</si>
  <si>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</si>
  <si>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</si>
  <si>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</si>
  <si>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</si>
  <si>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</si>
  <si>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</si>
  <si>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</si>
  <si>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</si>
  <si>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</si>
  <si>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</si>
  <si>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</si>
  <si>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</si>
  <si>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</si>
  <si>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</si>
  <si>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</si>
  <si>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</si>
  <si>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</si>
  <si>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</si>
  <si>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</si>
  <si>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</si>
  <si>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</si>
  <si>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</si>
  <si>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</si>
  <si>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</si>
  <si>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</si>
  <si>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</si>
  <si>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</si>
  <si>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</si>
  <si>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</si>
  <si>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</si>
  <si>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</si>
  <si>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</si>
  <si>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</si>
  <si>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</si>
  <si>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</si>
  <si>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</si>
  <si>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</si>
  <si>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</si>
  <si>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</si>
  <si>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</si>
  <si>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</si>
  <si>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</si>
  <si>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</si>
  <si>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</si>
  <si>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</si>
  <si>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</si>
  <si>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</si>
  <si>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</si>
  <si>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</si>
  <si>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</si>
  <si>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</si>
  <si>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</si>
  <si>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</si>
  <si>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</si>
  <si>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</si>
  <si>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</si>
  <si>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</si>
  <si>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</si>
  <si>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</si>
  <si>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</si>
  <si>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</si>
  <si>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</si>
  <si>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</si>
  <si>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</si>
  <si>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</si>
  <si>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</si>
  <si>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</si>
  <si>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</si>
  <si>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</si>
  <si>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</si>
  <si>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</si>
  <si>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</si>
  <si>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</si>
  <si>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</si>
  <si>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</si>
  <si>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</si>
  <si>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</si>
  <si>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</si>
  <si>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</si>
  <si>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</si>
  <si>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</si>
  <si>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</si>
  <si>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</si>
  <si>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</si>
  <si>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</si>
  <si>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</si>
  <si>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</si>
  <si>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</si>
  <si>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</si>
  <si>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</si>
  <si>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</si>
  <si>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</si>
  <si>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</si>
  <si>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</si>
  <si>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</si>
  <si>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</si>
  <si>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</si>
  <si>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</si>
  <si>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</si>
  <si>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</si>
  <si>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</si>
  <si>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</si>
  <si>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</si>
  <si>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</si>
  <si>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</si>
  <si>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</si>
  <si>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</si>
  <si>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</si>
  <si>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</si>
  <si>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</si>
  <si>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</si>
  <si>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</si>
  <si>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</si>
  <si>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</si>
  <si>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</si>
  <si>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</si>
  <si>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</si>
  <si>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</si>
  <si>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</si>
  <si>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</si>
  <si>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</si>
  <si>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</si>
  <si>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</si>
  <si>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</si>
  <si>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</si>
  <si>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</si>
  <si>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</si>
  <si>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</si>
  <si>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</si>
  <si>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</si>
  <si>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</si>
  <si>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</si>
  <si>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</si>
  <si>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</si>
  <si>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</si>
  <si>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</si>
  <si>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</si>
  <si>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</si>
  <si>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</si>
  <si>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</si>
  <si>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</si>
  <si>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</si>
  <si>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</si>
  <si>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</si>
  <si>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</si>
  <si>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</si>
  <si>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</si>
  <si>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</si>
  <si>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</si>
  <si>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</si>
  <si>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</si>
  <si>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</si>
  <si>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</si>
  <si>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</si>
  <si>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</si>
  <si>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</si>
  <si>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</si>
  <si>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</si>
  <si>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</si>
  <si>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</si>
  <si>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</si>
  <si>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</si>
  <si>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</si>
  <si>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</si>
  <si>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</si>
  <si>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</si>
  <si>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</si>
  <si>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</si>
  <si>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</si>
  <si>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</si>
  <si>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</si>
  <si>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</si>
  <si>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</si>
  <si>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</si>
  <si>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</si>
  <si>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</si>
  <si>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</si>
  <si>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</si>
  <si>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</si>
  <si>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</si>
  <si>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</si>
  <si>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</si>
  <si>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</si>
  <si>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</si>
  <si>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</si>
  <si>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</si>
  <si>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</si>
  <si>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</si>
  <si>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</si>
  <si>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</si>
  <si>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</si>
  <si>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</si>
  <si>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</si>
  <si>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</si>
  <si>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</si>
  <si>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</si>
  <si>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</si>
  <si>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</si>
  <si>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</si>
  <si>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</si>
  <si>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</si>
  <si>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</si>
  <si>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</si>
  <si>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</si>
  <si>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</si>
  <si>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</si>
  <si>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</si>
  <si>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</si>
  <si>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</si>
  <si>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</si>
  <si>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</si>
  <si>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</si>
  <si>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</si>
  <si>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</si>
  <si>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</si>
  <si>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</si>
  <si>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</si>
  <si>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</si>
  <si>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</si>
  <si>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</si>
  <si>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</si>
  <si>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</si>
  <si>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</si>
  <si>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</si>
  <si>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</si>
  <si>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</si>
  <si>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</si>
  <si>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</si>
  <si>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</si>
  <si>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</si>
  <si>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</si>
  <si>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</si>
  <si>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</si>
  <si>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</si>
  <si>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</si>
  <si>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</si>
  <si>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</si>
  <si>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</si>
  <si>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</si>
  <si>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</si>
  <si>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</si>
  <si>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</si>
  <si>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</si>
  <si>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</si>
  <si>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</si>
  <si>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</si>
  <si>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</si>
  <si>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</si>
  <si>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</si>
  <si>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</si>
  <si>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</si>
  <si>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</si>
  <si>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</si>
  <si>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</si>
  <si>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</si>
  <si>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</si>
  <si>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</si>
  <si>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</si>
  <si>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</si>
  <si>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</si>
  <si>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</si>
  <si>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</si>
  <si>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</si>
  <si>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</si>
  <si>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</si>
  <si>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</si>
  <si>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</si>
  <si>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</si>
  <si>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</si>
  <si>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</si>
  <si>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</si>
  <si>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</si>
  <si>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</si>
  <si>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</si>
  <si>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</si>
  <si>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</si>
  <si>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</si>
  <si>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</si>
  <si>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</si>
  <si>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</si>
  <si>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</si>
  <si>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</si>
  <si>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</si>
  <si>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</si>
  <si>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</si>
  <si>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</si>
  <si>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</si>
  <si>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</si>
  <si>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</si>
  <si>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</si>
  <si>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</si>
  <si>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</si>
  <si>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</si>
  <si>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</si>
  <si>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</si>
  <si>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</si>
  <si>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</si>
  <si>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</si>
  <si>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</si>
  <si>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</si>
  <si>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</si>
  <si>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</si>
  <si>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</si>
  <si>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</si>
  <si>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</si>
  <si>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</si>
  <si>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</si>
  <si>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</si>
  <si>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</si>
  <si>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</si>
  <si>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</si>
  <si>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</si>
  <si>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</si>
  <si>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</si>
  <si>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</si>
  <si>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</si>
  <si>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</si>
  <si>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</si>
  <si>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</si>
  <si>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</si>
  <si>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</si>
  <si>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</si>
  <si>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</si>
  <si>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</si>
  <si>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</si>
  <si>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</si>
  <si>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</si>
  <si>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</si>
  <si>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</si>
  <si>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</si>
  <si>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</si>
  <si>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</si>
  <si>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</si>
  <si>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</si>
  <si>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</si>
  <si>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</si>
  <si>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</si>
  <si>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</si>
  <si>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</si>
  <si>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</si>
  <si>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</si>
  <si>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</si>
  <si>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</si>
  <si>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</si>
  <si>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</si>
  <si>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</si>
  <si>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</si>
  <si>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</si>
  <si>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</si>
  <si>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</si>
  <si>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</si>
  <si>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</si>
  <si>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</si>
  <si>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</si>
  <si>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</si>
  <si>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</si>
  <si>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</si>
  <si>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</si>
  <si>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</si>
  <si>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</si>
  <si>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</si>
  <si>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</si>
  <si>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</si>
  <si>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</si>
  <si>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</si>
  <si>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</si>
  <si>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</si>
  <si>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</si>
  <si>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</si>
  <si>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</si>
  <si>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</si>
  <si>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</si>
  <si>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</si>
  <si>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</si>
  <si>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</si>
  <si>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</si>
  <si>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</si>
  <si>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</si>
  <si>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</si>
  <si>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</si>
  <si>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</si>
  <si>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</si>
  <si>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</si>
  <si>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</si>
  <si>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</si>
  <si>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</si>
  <si>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</si>
  <si>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</si>
  <si>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</si>
  <si>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</si>
  <si>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</si>
  <si>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</si>
  <si>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</si>
  <si>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</si>
  <si>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</si>
  <si>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</si>
  <si>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</si>
  <si>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</si>
  <si>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</si>
  <si>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</si>
  <si>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</si>
  <si>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</si>
  <si>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</si>
  <si>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</si>
  <si>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</si>
  <si>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</si>
  <si>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</si>
  <si>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</si>
  <si>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</si>
  <si>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</si>
  <si>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</si>
  <si>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</si>
  <si>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</si>
  <si>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</si>
  <si>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</si>
  <si>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</si>
  <si>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</si>
  <si>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</si>
  <si>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</si>
  <si>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</si>
  <si>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</si>
  <si>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</si>
  <si>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</si>
  <si>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</si>
  <si>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</si>
  <si>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</si>
  <si>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</si>
  <si>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</si>
  <si>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</si>
  <si>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</si>
  <si>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</si>
  <si>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</si>
  <si>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</si>
  <si>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</si>
  <si>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</si>
  <si>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</si>
  <si>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</si>
  <si>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</si>
  <si>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</si>
  <si>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</si>
  <si>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</si>
  <si>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</si>
  <si>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</si>
  <si>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</si>
  <si>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</si>
  <si>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</si>
  <si>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</si>
  <si>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</si>
  <si>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</si>
  <si>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</si>
  <si>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</si>
  <si>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</si>
  <si>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</si>
  <si>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</si>
  <si>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</si>
  <si>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</si>
  <si>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</si>
  <si>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</si>
  <si>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</si>
  <si>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</si>
  <si>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</si>
  <si>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</si>
  <si>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</si>
  <si>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</si>
  <si>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</si>
  <si>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</si>
  <si>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</si>
  <si>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</si>
  <si>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</si>
  <si>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</si>
  <si>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</si>
  <si>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</si>
  <si>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</si>
  <si>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</si>
  <si>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</si>
  <si>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</si>
  <si>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</si>
  <si>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</si>
  <si>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</si>
  <si>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</si>
  <si>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</si>
  <si>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</si>
  <si>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</si>
  <si>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</si>
  <si>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</si>
  <si>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</si>
  <si>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</si>
  <si>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</si>
  <si>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</si>
  <si>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</si>
  <si>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</si>
  <si>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</si>
  <si>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</si>
  <si>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</si>
  <si>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</si>
  <si>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</si>
  <si>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</si>
  <si>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</si>
  <si>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</si>
  <si>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</si>
  <si>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</si>
  <si>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</si>
  <si>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</si>
  <si>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</si>
  <si>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</si>
  <si>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</si>
  <si>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</si>
  <si>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</si>
  <si>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</si>
  <si>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</si>
  <si>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</si>
  <si>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</si>
  <si>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</si>
  <si>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</si>
  <si>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</si>
  <si>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</si>
  <si>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</si>
  <si>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</si>
  <si>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</si>
  <si>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</si>
  <si>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</si>
  <si>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</si>
  <si>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</si>
  <si>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</si>
  <si>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</si>
  <si>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</si>
  <si>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</si>
  <si>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</si>
  <si>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</si>
  <si>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</si>
  <si>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</si>
  <si>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</si>
  <si>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</si>
  <si>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</si>
  <si>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</si>
  <si>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</si>
  <si>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</si>
  <si>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</si>
  <si>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</si>
  <si>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</si>
  <si>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</si>
  <si>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</si>
  <si>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</si>
  <si>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</si>
  <si>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</si>
  <si>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</si>
  <si>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</si>
  <si>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</si>
  <si>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</si>
  <si>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</si>
  <si>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</si>
  <si>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</si>
  <si>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</si>
  <si>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</si>
  <si>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</si>
  <si>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</si>
  <si>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</si>
  <si>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</si>
  <si>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</si>
  <si>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</si>
  <si>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</si>
  <si>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</si>
  <si>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</si>
  <si>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</si>
  <si>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</si>
  <si>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</si>
  <si>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</si>
  <si>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</si>
  <si>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</si>
  <si>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</si>
  <si>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</si>
  <si>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</si>
  <si>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</si>
  <si>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</si>
  <si>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</si>
  <si>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</si>
  <si>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</si>
  <si>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</si>
  <si>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</si>
  <si>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</si>
  <si>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</si>
  <si>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</si>
  <si>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</si>
  <si>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</si>
  <si>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</si>
  <si>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</si>
  <si>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</si>
  <si>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</si>
  <si>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</si>
  <si>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</si>
  <si>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</si>
  <si>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</si>
  <si>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</si>
  <si>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</si>
  <si>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</si>
  <si>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</si>
  <si>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</si>
  <si>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</si>
  <si>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</si>
  <si>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</si>
  <si>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</si>
  <si>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</si>
  <si>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</si>
  <si>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</si>
  <si>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</si>
  <si>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</si>
  <si>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</si>
  <si>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</si>
  <si>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</si>
  <si>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</si>
  <si>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</si>
  <si>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</si>
  <si>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</si>
  <si>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</si>
  <si>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</si>
  <si>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</si>
  <si>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</si>
  <si>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</si>
  <si>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</si>
  <si>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</si>
  <si>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</si>
  <si>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</si>
  <si>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</si>
  <si>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</si>
  <si>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</si>
  <si>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</si>
  <si>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</si>
  <si>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</si>
  <si>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</si>
  <si>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</si>
  <si>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</si>
  <si>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</si>
  <si>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</si>
  <si>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</si>
  <si>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</si>
  <si>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</si>
  <si>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</si>
  <si>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</si>
  <si>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</si>
  <si>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</si>
  <si>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</si>
  <si>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</si>
  <si>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</si>
  <si>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</si>
  <si>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</si>
  <si>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</si>
  <si>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</si>
  <si>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</si>
  <si>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</si>
  <si>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</si>
  <si>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</si>
  <si>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</si>
  <si>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</si>
  <si>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</si>
  <si>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</si>
  <si>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</si>
  <si>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</si>
  <si>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</si>
  <si>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</si>
  <si>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</si>
  <si>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</si>
  <si>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</si>
  <si>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</si>
  <si>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</si>
  <si>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</si>
  <si>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</si>
  <si>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</si>
  <si>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</si>
  <si>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</si>
  <si>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</si>
  <si>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</si>
  <si>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</si>
  <si>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</si>
  <si>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</si>
  <si>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</si>
  <si>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</si>
  <si>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</si>
  <si>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</si>
  <si>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</si>
  <si>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</si>
  <si>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</si>
  <si>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</si>
  <si>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</si>
  <si>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</si>
  <si>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</si>
  <si>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</si>
  <si>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</si>
  <si>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</si>
  <si>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</si>
  <si>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</si>
  <si>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</si>
  <si>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</si>
  <si>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</si>
  <si>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</si>
  <si>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</si>
  <si>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</si>
  <si>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</si>
  <si>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</si>
  <si>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</si>
  <si>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</si>
  <si>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</si>
  <si>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</si>
  <si>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</si>
  <si>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</si>
  <si>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</si>
  <si>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</si>
  <si>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</si>
  <si>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</si>
  <si>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</si>
  <si>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</si>
  <si>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</si>
  <si>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</si>
  <si>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</si>
  <si>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</si>
  <si>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</si>
  <si>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</si>
  <si>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</si>
  <si>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</si>
  <si>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</si>
  <si>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</si>
  <si>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</si>
  <si>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</si>
  <si>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</si>
  <si>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</si>
  <si>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</si>
  <si>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</si>
  <si>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</si>
  <si>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</si>
  <si>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</si>
  <si>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</si>
  <si>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</si>
  <si>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</si>
  <si>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</si>
  <si>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</si>
  <si>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</si>
  <si>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</si>
  <si>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</si>
  <si>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</si>
  <si>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</si>
  <si>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</si>
  <si>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</si>
  <si>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</si>
  <si>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</si>
  <si>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</si>
  <si>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</si>
  <si>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</si>
  <si>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</si>
  <si>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</si>
  <si>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</si>
  <si>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</si>
  <si>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</si>
  <si>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</si>
  <si>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</si>
  <si>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</si>
  <si>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</si>
  <si>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</si>
  <si>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</si>
  <si>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</si>
  <si>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</si>
  <si>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</si>
  <si>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</si>
  <si>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</si>
  <si>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</si>
  <si>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</si>
  <si>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</si>
  <si>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</si>
  <si>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</si>
  <si>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</si>
  <si>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</si>
  <si>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</si>
  <si>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</si>
  <si>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</si>
  <si>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</si>
  <si>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</si>
  <si>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</si>
  <si>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</si>
  <si>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</si>
  <si>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</si>
  <si>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</si>
  <si>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</si>
  <si>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</si>
  <si>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</si>
  <si>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</si>
  <si>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</si>
  <si>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</si>
  <si>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</si>
  <si>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</si>
  <si>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</si>
  <si>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</si>
  <si>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</si>
  <si>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</si>
  <si>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</si>
  <si>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</si>
  <si>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</si>
  <si>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</si>
  <si>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</si>
  <si>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</si>
  <si>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</si>
  <si>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</si>
  <si>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</si>
  <si>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</si>
  <si>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</si>
  <si>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</si>
  <si>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</si>
  <si>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</si>
  <si>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</si>
  <si>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</si>
  <si>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</si>
  <si>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</si>
  <si>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</si>
  <si>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</si>
  <si>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</si>
  <si>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</si>
  <si>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</si>
  <si>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</si>
  <si>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</si>
  <si>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</si>
  <si>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</si>
  <si>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</si>
  <si>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</si>
  <si>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</si>
  <si>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</si>
  <si>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</si>
  <si>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</si>
  <si>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</si>
  <si>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</si>
  <si>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</si>
  <si>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</si>
  <si>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</si>
  <si>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</si>
  <si>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</si>
  <si>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</si>
  <si>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</si>
  <si>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</si>
  <si>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</si>
  <si>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</si>
  <si>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</si>
  <si>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</si>
  <si>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</si>
  <si>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</si>
  <si>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</si>
  <si>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</si>
  <si>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</si>
  <si>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</si>
  <si>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</si>
  <si>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</si>
  <si>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</si>
  <si>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</si>
  <si>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</si>
  <si>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</si>
  <si>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</si>
  <si>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</si>
  <si>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</si>
  <si>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</si>
  <si>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</si>
  <si>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</si>
  <si>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</si>
  <si>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</si>
  <si>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</si>
  <si>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</si>
  <si>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</si>
  <si>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</si>
  <si>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</si>
  <si>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</si>
  <si>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</si>
  <si>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</si>
  <si>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</si>
  <si>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</si>
  <si>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</si>
  <si>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</si>
  <si>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</si>
  <si>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</si>
  <si>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</si>
  <si>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</si>
  <si>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</si>
  <si>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</si>
  <si>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</si>
  <si>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</si>
  <si>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</si>
  <si>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</si>
  <si>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</si>
  <si>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</si>
  <si>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</si>
  <si>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</si>
  <si>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</si>
  <si>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</si>
  <si>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</si>
  <si>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</si>
  <si>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</si>
  <si>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</si>
  <si>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</si>
  <si>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</si>
  <si>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</si>
  <si>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</si>
  <si>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</si>
  <si>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</si>
  <si>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</si>
  <si>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</si>
  <si>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</si>
  <si>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</si>
  <si>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</si>
  <si>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</si>
  <si>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</si>
  <si>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</si>
  <si>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</si>
  <si>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</si>
  <si>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</si>
  <si>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</si>
  <si>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</si>
  <si>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</si>
  <si>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</si>
  <si>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</si>
  <si>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</si>
  <si>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</si>
  <si>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</si>
  <si>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</si>
  <si>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</si>
  <si>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</si>
  <si>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</si>
  <si>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</si>
  <si>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</si>
  <si>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</si>
  <si>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</si>
  <si>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</si>
  <si>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</si>
  <si>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</si>
  <si>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</si>
  <si>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</si>
  <si>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</si>
  <si>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</si>
  <si>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</si>
  <si>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</si>
  <si>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</si>
  <si>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</si>
  <si>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</si>
  <si>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</si>
  <si>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</si>
  <si>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</si>
  <si>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</si>
  <si>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</si>
  <si>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</si>
  <si>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</si>
  <si>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</si>
  <si>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</si>
  <si>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</si>
  <si>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</si>
  <si>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</si>
  <si>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</si>
  <si>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</si>
  <si>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</si>
  <si>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</si>
  <si>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</si>
  <si>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</si>
  <si>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</si>
  <si>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</si>
  <si>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</si>
  <si>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</si>
  <si>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</si>
  <si>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</si>
  <si>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</si>
  <si>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</si>
  <si>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</si>
  <si>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</si>
  <si>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</si>
  <si>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</si>
  <si>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</si>
  <si>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</si>
  <si>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</si>
  <si>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</si>
  <si>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</si>
  <si>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</si>
  <si>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</si>
  <si>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</si>
  <si>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</si>
  <si>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</si>
  <si>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</si>
  <si>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</si>
  <si>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</si>
  <si>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</si>
  <si>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</si>
  <si>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</si>
  <si>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</si>
  <si>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</si>
  <si>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</si>
  <si>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</si>
  <si>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</si>
  <si>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</si>
  <si>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</si>
  <si>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</si>
  <si>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</si>
  <si>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</si>
  <si>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</si>
  <si>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</si>
  <si>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</si>
  <si>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</si>
  <si>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</si>
  <si>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</si>
  <si>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</si>
  <si>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</si>
  <si>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</si>
  <si>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</si>
  <si>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</si>
  <si>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</si>
  <si>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</si>
  <si>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</si>
  <si>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</si>
  <si>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</si>
  <si>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</si>
  <si>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</si>
  <si>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</si>
  <si>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</si>
  <si>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</si>
  <si>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</si>
  <si>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</si>
  <si>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</si>
  <si>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</si>
  <si>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</si>
  <si>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</si>
  <si>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</si>
  <si>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</si>
  <si>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</si>
  <si>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</si>
  <si>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</si>
  <si>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</si>
  <si>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</si>
  <si>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</si>
  <si>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</si>
  <si>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</si>
  <si>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</si>
  <si>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</si>
  <si>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</si>
  <si>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</si>
  <si>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</si>
  <si>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</si>
  <si>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</si>
  <si>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</si>
  <si>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</si>
  <si>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</si>
  <si>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</si>
  <si>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</si>
  <si>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</si>
  <si>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</si>
  <si>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</si>
  <si>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</si>
  <si>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</si>
  <si>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</si>
  <si>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</si>
  <si>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</si>
  <si>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</si>
  <si>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</si>
  <si>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</si>
  <si>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</si>
  <si>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</si>
  <si>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</si>
  <si>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</si>
  <si>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</si>
  <si>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</si>
  <si>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</si>
  <si>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</si>
  <si>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</si>
  <si>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</si>
  <si>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</si>
  <si>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</si>
  <si>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</si>
  <si>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</si>
  <si>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</si>
  <si>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</si>
  <si>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</si>
  <si>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</si>
  <si>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</si>
  <si>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</si>
  <si>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</si>
  <si>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</si>
  <si>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</si>
  <si>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</si>
  <si>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</si>
  <si>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</si>
  <si>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</si>
  <si>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</si>
  <si>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</si>
  <si>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</si>
  <si>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</si>
  <si>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</si>
  <si>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</si>
  <si>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</si>
  <si>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</si>
  <si>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</si>
  <si>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</si>
  <si>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</si>
  <si>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</si>
  <si>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</si>
  <si>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</si>
  <si>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</si>
  <si>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</si>
  <si>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</si>
  <si>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</si>
  <si>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</si>
  <si>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</si>
  <si>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</si>
  <si>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</si>
  <si>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</si>
  <si>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</si>
  <si>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</si>
  <si>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</si>
  <si>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</si>
  <si>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</si>
  <si>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</si>
  <si>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</si>
  <si>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</si>
  <si>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</si>
  <si>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</si>
  <si>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</si>
  <si>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</si>
  <si>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</si>
  <si>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</si>
  <si>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</si>
  <si>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</si>
  <si>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</si>
  <si>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</si>
  <si>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</si>
  <si>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</si>
  <si>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</si>
  <si>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</si>
  <si>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</si>
  <si>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</si>
  <si>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</si>
  <si>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</si>
  <si>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</si>
  <si>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</si>
  <si>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</si>
  <si>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</si>
  <si>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</si>
  <si>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</si>
  <si>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</si>
  <si>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</si>
  <si>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</si>
  <si>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</si>
  <si>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</si>
  <si>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</si>
  <si>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</si>
  <si>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</si>
  <si>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</si>
  <si>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</si>
  <si>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</si>
  <si>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</si>
  <si>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</si>
  <si>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</si>
  <si>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</si>
  <si>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</si>
  <si>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</si>
  <si>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</si>
  <si>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</si>
  <si>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</si>
  <si>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</si>
  <si>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</si>
  <si>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</si>
  <si>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</si>
  <si>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</si>
  <si>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</si>
  <si>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</si>
  <si>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</si>
  <si>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</si>
  <si>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</si>
  <si>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</si>
  <si>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</si>
  <si>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</si>
  <si>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</si>
  <si>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</si>
  <si>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</si>
  <si>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</si>
  <si>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</si>
  <si>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</si>
  <si>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</si>
  <si>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</si>
  <si>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</si>
  <si>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</si>
  <si>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</si>
  <si>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</si>
  <si>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</si>
  <si>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</si>
  <si>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</si>
  <si>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</si>
  <si>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</si>
  <si>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</si>
  <si>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</si>
  <si>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</si>
  <si>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</si>
  <si>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</si>
  <si>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</si>
  <si>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</si>
  <si>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</si>
  <si>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</si>
  <si>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</si>
  <si>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</si>
  <si>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</si>
  <si>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</si>
  <si>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</si>
  <si>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</si>
  <si>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</si>
  <si>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</si>
  <si>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</si>
  <si>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</si>
  <si>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</si>
  <si>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</si>
  <si>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</si>
  <si>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</si>
  <si>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</si>
  <si>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</si>
  <si>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</si>
  <si>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</si>
  <si>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</si>
  <si>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</si>
  <si>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</si>
  <si>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</si>
  <si>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</si>
  <si>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</si>
  <si>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</si>
  <si>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</si>
  <si>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</si>
  <si>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</si>
  <si>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</si>
  <si>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</si>
  <si>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</si>
  <si>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</si>
  <si>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</si>
  <si>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</si>
  <si>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</si>
  <si>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</si>
  <si>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</si>
  <si>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</si>
  <si>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</si>
  <si>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</si>
  <si>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</si>
  <si>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</si>
  <si>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</si>
  <si>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</si>
  <si>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</si>
  <si>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</si>
  <si>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</si>
  <si>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</si>
  <si>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</si>
  <si>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</si>
  <si>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</si>
  <si>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</si>
  <si>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</si>
  <si>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</si>
  <si>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</si>
  <si>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</si>
  <si>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</si>
  <si>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</si>
  <si>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</si>
  <si>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</si>
  <si>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</si>
  <si>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</si>
  <si>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</si>
  <si>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</si>
  <si>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</si>
  <si>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</si>
  <si>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</si>
  <si>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</si>
  <si>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</si>
  <si>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</si>
  <si>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</si>
  <si>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</si>
  <si>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</si>
  <si>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</si>
  <si>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</si>
  <si>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</si>
  <si>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</si>
  <si>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</si>
  <si>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</si>
  <si>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</si>
  <si>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</si>
  <si>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</si>
  <si>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</si>
  <si>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</si>
  <si>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</si>
  <si>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</si>
  <si>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</si>
  <si>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</si>
  <si>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</si>
  <si>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</si>
  <si>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</si>
  <si>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</si>
  <si>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</si>
  <si>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</si>
  <si>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</si>
  <si>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</si>
  <si>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</si>
  <si>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</si>
  <si>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</si>
  <si>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</si>
  <si>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</si>
  <si>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</si>
  <si>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</si>
  <si>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</si>
  <si>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</si>
  <si>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</si>
  <si>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</si>
  <si>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</si>
  <si>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</si>
  <si>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</si>
  <si>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</si>
  <si>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</si>
  <si>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</si>
  <si>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</si>
  <si>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</si>
  <si>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</si>
  <si>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</si>
  <si>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</si>
  <si>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</si>
  <si>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</si>
  <si>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</si>
  <si>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</si>
  <si>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</si>
  <si>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</si>
  <si>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</si>
  <si>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</si>
  <si>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</si>
  <si>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</si>
  <si>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</si>
  <si>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</si>
  <si>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</si>
  <si>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</si>
  <si>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</si>
  <si>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</si>
  <si>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</si>
  <si>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</si>
  <si>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</si>
  <si>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</si>
  <si>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</si>
  <si>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</si>
  <si>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</si>
  <si>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</si>
  <si>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</si>
  <si>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</si>
  <si>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</si>
  <si>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</si>
  <si>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</si>
  <si>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</si>
  <si>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</si>
  <si>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</si>
  <si>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</si>
  <si>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</si>
  <si>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</si>
  <si>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</si>
  <si>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</si>
  <si>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</si>
  <si>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</si>
  <si>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</si>
  <si>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</si>
  <si>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</si>
  <si>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</si>
  <si>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</si>
  <si>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</si>
  <si>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</si>
  <si>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</si>
  <si>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</si>
  <si>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</si>
  <si>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</si>
  <si>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</si>
  <si>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</si>
  <si>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</si>
  <si>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</si>
  <si>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</si>
  <si>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</si>
  <si>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</si>
  <si>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</si>
  <si>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</si>
  <si>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</si>
  <si>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</si>
  <si>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</si>
  <si>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</si>
  <si>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</si>
  <si>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</si>
  <si>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</si>
  <si>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</si>
  <si>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</si>
  <si>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</si>
  <si>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</si>
  <si>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</si>
  <si>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</si>
  <si>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</si>
  <si>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</si>
  <si>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</si>
  <si>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</si>
  <si>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</si>
  <si>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</si>
  <si>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</si>
  <si>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</si>
  <si>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</si>
  <si>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</si>
  <si>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</si>
  <si>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</si>
  <si>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</si>
  <si>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</si>
  <si>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</si>
  <si>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</si>
  <si>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</si>
  <si>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</si>
  <si>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</si>
  <si>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</si>
  <si>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</si>
  <si>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</si>
  <si>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</si>
  <si>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</si>
  <si>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</si>
  <si>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</si>
  <si>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</si>
  <si>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</si>
  <si>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</si>
  <si>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</si>
  <si>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</si>
  <si>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</si>
  <si>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</si>
  <si>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</si>
  <si>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</si>
  <si>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</si>
  <si>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</si>
  <si>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</si>
  <si>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</si>
  <si>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</si>
  <si>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</si>
  <si>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</si>
  <si>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</si>
  <si>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</si>
  <si>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</si>
  <si>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</si>
  <si>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</si>
  <si>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</si>
  <si>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</si>
  <si>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</si>
  <si>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</si>
  <si>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</si>
  <si>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</si>
  <si>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</si>
  <si>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</si>
  <si>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</si>
  <si>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</si>
  <si>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</si>
  <si>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</si>
  <si>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</si>
  <si>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</si>
  <si>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</si>
  <si>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</si>
  <si>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</si>
  <si>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</si>
  <si>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</si>
  <si>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</si>
  <si>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</si>
  <si>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</si>
  <si>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</si>
  <si>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</si>
  <si>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</si>
  <si>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</si>
  <si>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</si>
  <si>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</si>
  <si>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</si>
  <si>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</si>
  <si>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</si>
  <si>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</si>
  <si>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</si>
  <si>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</si>
  <si>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</si>
  <si>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</si>
  <si>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</si>
  <si>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</si>
  <si>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</si>
  <si>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</si>
  <si>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</si>
  <si>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</si>
  <si>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</si>
  <si>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</si>
  <si>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</si>
  <si>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</si>
  <si>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</si>
  <si>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</si>
  <si>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</si>
  <si>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</si>
  <si>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</si>
  <si>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</si>
  <si>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</si>
  <si>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</si>
  <si>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</si>
  <si>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</si>
  <si>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</si>
  <si>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</si>
  <si>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</si>
  <si>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</si>
  <si>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</si>
  <si>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</si>
  <si>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</si>
  <si>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</si>
  <si>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</si>
  <si>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</si>
  <si>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</si>
  <si>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</si>
  <si>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</si>
  <si>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</si>
  <si>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</si>
  <si>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</si>
  <si>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</si>
  <si>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</si>
  <si>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</si>
  <si>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</si>
  <si>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</si>
  <si>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</si>
  <si>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</si>
  <si>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</si>
  <si>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</si>
  <si>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</si>
  <si>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</si>
  <si>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</si>
  <si>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</si>
  <si>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</si>
  <si>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</si>
  <si>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</si>
  <si>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</si>
  <si>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</si>
  <si>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</si>
  <si>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</si>
  <si>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</si>
  <si>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</si>
  <si>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</si>
  <si>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</si>
  <si>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</si>
  <si>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</si>
  <si>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</si>
  <si>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</si>
  <si>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</si>
  <si>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</si>
  <si>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</si>
  <si>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</si>
  <si>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</si>
  <si>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</si>
  <si>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</si>
  <si>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</si>
  <si>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</si>
  <si>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</si>
  <si>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</si>
  <si>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</si>
  <si>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</si>
  <si>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</si>
  <si>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</si>
  <si>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</si>
  <si>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</si>
  <si>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</si>
  <si>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</si>
  <si>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</si>
  <si>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</si>
  <si>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</si>
  <si>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</si>
  <si>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</si>
  <si>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</si>
  <si>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</si>
  <si>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</si>
  <si>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</si>
  <si>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</si>
  <si>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</si>
  <si>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</si>
  <si>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</si>
  <si>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</si>
  <si>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</si>
  <si>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</si>
  <si>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</si>
  <si>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</si>
  <si>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</si>
  <si>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</si>
  <si>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</si>
  <si>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</si>
  <si>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</si>
  <si>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</si>
  <si>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</si>
  <si>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</si>
  <si>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</si>
  <si>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</si>
  <si>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</si>
  <si>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</si>
  <si>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</si>
  <si>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</si>
  <si>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</si>
  <si>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</si>
  <si>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</si>
  <si>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</si>
  <si>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</si>
  <si>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</si>
  <si>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</si>
  <si>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</si>
  <si>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</si>
  <si>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</si>
  <si>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</si>
  <si>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</si>
  <si>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</si>
  <si>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</si>
  <si>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</si>
  <si>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</si>
  <si>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</si>
  <si>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</si>
  <si>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</si>
  <si>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</si>
  <si>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</si>
  <si>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</si>
  <si>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</si>
  <si>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</si>
  <si>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</si>
  <si>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</si>
  <si>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</si>
  <si>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</si>
  <si>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</si>
  <si>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</si>
  <si>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</si>
  <si>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</si>
  <si>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</si>
  <si>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</si>
  <si>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</si>
  <si>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</si>
  <si>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</si>
  <si>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</si>
  <si>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</si>
  <si>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</si>
  <si>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</si>
  <si>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</si>
  <si>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</si>
  <si>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</si>
  <si>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</si>
  <si>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</si>
  <si>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</si>
  <si>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</si>
  <si>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</si>
  <si>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</si>
  <si>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</si>
  <si>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</si>
  <si>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</si>
  <si>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</si>
  <si>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</si>
  <si>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</si>
  <si>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</si>
  <si>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</si>
  <si>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</si>
  <si>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</si>
  <si>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</si>
  <si>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</si>
  <si>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</si>
  <si>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</si>
  <si>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</si>
  <si>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</si>
  <si>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</si>
  <si>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</si>
  <si>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</si>
  <si>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</si>
  <si>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</si>
  <si>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</si>
  <si>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</si>
  <si>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</si>
  <si>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</si>
  <si>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</si>
  <si>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</si>
  <si>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</si>
  <si>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</si>
  <si>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</si>
  <si>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</si>
  <si>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</si>
  <si>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</si>
  <si>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</si>
  <si>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</si>
  <si>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</si>
  <si>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</si>
  <si>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</si>
  <si>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</si>
  <si>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</si>
  <si>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</si>
  <si>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</si>
  <si>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</si>
  <si>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</si>
  <si>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</si>
  <si>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</si>
  <si>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</si>
  <si>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</si>
  <si>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</si>
  <si>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</si>
  <si>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</si>
  <si>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</si>
  <si>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</si>
  <si>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</si>
  <si>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</si>
  <si>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</si>
  <si>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</si>
  <si>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</si>
  <si>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</si>
  <si>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</si>
  <si>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</si>
  <si>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</si>
  <si>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</si>
  <si>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</si>
  <si>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</si>
  <si>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</si>
  <si>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</si>
  <si>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</si>
  <si>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</si>
  <si>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</si>
  <si>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</si>
  <si>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</si>
  <si>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</si>
  <si>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</si>
  <si>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</si>
  <si>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</si>
  <si>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</si>
  <si>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</si>
  <si>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</si>
  <si>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</si>
  <si>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</si>
  <si>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</si>
  <si>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</si>
  <si>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</si>
  <si>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</si>
  <si>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</si>
  <si>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</si>
  <si>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</si>
  <si>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</si>
  <si>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</si>
  <si>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</si>
  <si>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</si>
  <si>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</si>
  <si>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</si>
  <si>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</si>
  <si>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</si>
  <si>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</si>
  <si>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</si>
  <si>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</si>
  <si>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</si>
  <si>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</si>
  <si>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</si>
  <si>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</si>
  <si>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</si>
  <si>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</si>
  <si>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</si>
  <si>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</si>
  <si>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</si>
  <si>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</si>
  <si>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</si>
  <si>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</si>
  <si>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</si>
  <si>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</si>
  <si>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</si>
  <si>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</si>
  <si>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</si>
  <si>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</si>
  <si>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</si>
  <si>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</si>
  <si>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</si>
  <si>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</si>
  <si>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</si>
  <si>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</si>
  <si>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</si>
  <si>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</si>
  <si>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</si>
  <si>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</si>
  <si>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</si>
  <si>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</si>
  <si>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</si>
  <si>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</si>
  <si>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</si>
  <si>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</si>
  <si>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</si>
  <si>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</si>
  <si>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</si>
  <si>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</si>
  <si>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</si>
  <si>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</si>
  <si>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</si>
  <si>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</si>
  <si>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</si>
  <si>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</si>
  <si>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</si>
  <si>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</si>
  <si>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</si>
  <si>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</si>
  <si>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</si>
  <si>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</si>
  <si>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</si>
  <si>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</si>
  <si>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</si>
  <si>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</si>
  <si>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</si>
  <si>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</si>
  <si>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</si>
  <si>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</si>
  <si>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</si>
  <si>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</si>
  <si>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</si>
  <si>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</si>
  <si>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</si>
  <si>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</si>
  <si>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</si>
  <si>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</si>
  <si>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</si>
  <si>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</si>
  <si>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</si>
  <si>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</si>
  <si>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</si>
  <si>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</si>
  <si>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</si>
  <si>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</si>
  <si>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</si>
  <si>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</si>
  <si>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</si>
  <si>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</si>
  <si>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</si>
  <si>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</si>
  <si>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</si>
  <si>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</si>
  <si>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</si>
  <si>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</si>
  <si>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</si>
  <si>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</si>
  <si>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</si>
  <si>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</si>
  <si>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</si>
  <si>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</si>
  <si>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</si>
  <si>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</si>
  <si>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</si>
  <si>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</si>
  <si>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</si>
  <si>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</si>
  <si>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</si>
  <si>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</si>
  <si>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</si>
  <si>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</si>
  <si>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</si>
  <si>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</si>
  <si>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</si>
  <si>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</si>
  <si>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</si>
  <si>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</si>
  <si>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</si>
  <si>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</si>
  <si>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</si>
  <si>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</si>
  <si>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</si>
  <si>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</si>
  <si>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</si>
  <si>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</si>
  <si>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</si>
  <si>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</si>
  <si>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</si>
  <si>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</si>
  <si>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</si>
  <si>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</si>
  <si>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</si>
  <si>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</si>
  <si>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</si>
  <si>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</si>
  <si>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</si>
  <si>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</si>
  <si>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</si>
  <si>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</si>
  <si>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</si>
  <si>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</si>
  <si>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</si>
  <si>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</si>
  <si>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</si>
  <si>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</si>
  <si>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</si>
  <si>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</si>
  <si>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</si>
  <si>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</si>
  <si>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</si>
  <si>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</si>
  <si>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</si>
  <si>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</si>
  <si>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</si>
  <si>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</si>
  <si>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</si>
  <si>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</si>
  <si>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</si>
  <si>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</si>
  <si>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</si>
  <si>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</si>
  <si>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</si>
  <si>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</si>
  <si>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</si>
  <si>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</si>
  <si>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</si>
  <si>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</si>
  <si>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</si>
  <si>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</si>
  <si>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</si>
  <si>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</si>
  <si>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</si>
  <si>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</si>
  <si>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</si>
  <si>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</si>
  <si>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</si>
  <si>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</si>
  <si>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</si>
  <si>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</si>
  <si>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</si>
  <si>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</si>
  <si>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</si>
  <si>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</si>
  <si>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</si>
  <si>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</si>
  <si>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</si>
  <si>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</si>
  <si>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</si>
  <si>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</si>
  <si>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</si>
  <si>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</si>
  <si>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</si>
  <si>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</si>
  <si>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</si>
  <si>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</si>
  <si>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</si>
  <si>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</si>
  <si>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</si>
  <si>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</si>
  <si>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</si>
  <si>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</si>
  <si>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</si>
  <si>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</si>
  <si>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</si>
  <si>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</si>
  <si>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</si>
  <si>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</si>
  <si>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</si>
  <si>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</si>
  <si>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</si>
  <si>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</si>
  <si>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</si>
  <si>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</si>
  <si>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</si>
  <si>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</si>
  <si>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</si>
  <si>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</si>
  <si>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</si>
  <si>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</si>
  <si>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</si>
  <si>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</si>
  <si>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</si>
  <si>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</si>
  <si>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</si>
  <si>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</si>
  <si>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</si>
  <si>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</si>
  <si>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</si>
  <si>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</si>
  <si>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</si>
  <si>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</si>
  <si>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</si>
  <si>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</si>
  <si>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</si>
  <si>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</si>
  <si>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</si>
  <si>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</si>
  <si>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</si>
  <si>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</si>
  <si>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</si>
  <si>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</si>
  <si>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</si>
  <si>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</si>
  <si>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</si>
  <si>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</si>
  <si>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</si>
  <si>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</si>
  <si>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</si>
  <si>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</si>
  <si>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</si>
  <si>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</si>
  <si>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</si>
  <si>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</si>
  <si>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</si>
  <si>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</si>
  <si>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</si>
  <si>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</si>
  <si>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</si>
  <si>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</si>
  <si>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</si>
  <si>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</si>
  <si>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</si>
  <si>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</si>
  <si>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</si>
  <si>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</si>
  <si>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</si>
  <si>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</si>
  <si>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</si>
  <si>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</si>
  <si>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</si>
  <si>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</si>
  <si>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</si>
  <si>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</si>
  <si>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</si>
  <si>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</si>
  <si>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</si>
  <si>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</si>
  <si>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</si>
  <si>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</si>
  <si>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</si>
  <si>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</si>
  <si>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</si>
  <si>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</si>
  <si>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</si>
  <si>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</si>
  <si>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</si>
  <si>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</si>
  <si>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</si>
  <si>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</si>
  <si>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</si>
  <si>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</si>
  <si>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</si>
  <si>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</si>
  <si>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</si>
  <si>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</si>
  <si>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</si>
  <si>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</si>
  <si>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</si>
  <si>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</si>
  <si>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</si>
  <si>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</si>
  <si>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</si>
  <si>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</si>
  <si>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</si>
  <si>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</si>
  <si>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</si>
  <si>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</si>
  <si>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</si>
  <si>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</si>
  <si>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</si>
  <si>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</si>
  <si>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</si>
  <si>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</si>
  <si>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</si>
  <si>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</si>
  <si>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</si>
  <si>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</si>
  <si>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</si>
  <si>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</si>
  <si>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</si>
  <si>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</si>
  <si>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</si>
  <si>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</si>
  <si>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</si>
  <si>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</si>
  <si>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</si>
  <si>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</si>
  <si>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</si>
  <si>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</si>
  <si>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</si>
  <si>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</si>
  <si>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</si>
  <si>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</si>
  <si>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</si>
  <si>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</si>
  <si>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</si>
  <si>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</si>
  <si>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</si>
  <si>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</si>
  <si>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</si>
  <si>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</si>
  <si>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</si>
  <si>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</si>
  <si>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</si>
  <si>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</si>
  <si>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</si>
  <si>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</si>
  <si>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</si>
  <si>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</si>
  <si>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</si>
  <si>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</si>
  <si>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</si>
  <si>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</si>
  <si>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</si>
  <si>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</si>
  <si>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</si>
  <si>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</si>
  <si>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</si>
  <si>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</si>
  <si>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</si>
  <si>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</si>
  <si>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</si>
  <si>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</si>
  <si>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</si>
  <si>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</si>
  <si>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</si>
  <si>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</si>
  <si>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</si>
  <si>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</si>
  <si>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</si>
  <si>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</si>
  <si>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</si>
  <si>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</si>
  <si>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</si>
  <si>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</si>
  <si>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</si>
  <si>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</si>
  <si>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</si>
  <si>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</si>
  <si>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</si>
  <si>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</si>
  <si>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</si>
  <si>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</si>
  <si>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</si>
  <si>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</si>
  <si>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</si>
  <si>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</si>
  <si>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</si>
  <si>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</si>
  <si>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</si>
  <si>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</si>
  <si>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</si>
  <si>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</si>
  <si>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</si>
  <si>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</si>
  <si>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</si>
  <si>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</si>
  <si>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</si>
  <si>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</si>
  <si>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</si>
  <si>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</si>
  <si>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</si>
  <si>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</si>
  <si>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</si>
  <si>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</si>
  <si>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</si>
  <si>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</si>
  <si>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</si>
  <si>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</si>
  <si>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</si>
  <si>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</si>
  <si>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</si>
  <si>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</si>
  <si>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</si>
  <si>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</si>
  <si>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</si>
  <si>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</si>
  <si>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</si>
  <si>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</si>
  <si>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</si>
  <si>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</si>
  <si>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</si>
  <si>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</si>
  <si>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</si>
  <si>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</si>
  <si>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</si>
  <si>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</si>
  <si>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</si>
  <si>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</si>
  <si>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</si>
  <si>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</si>
  <si>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</si>
  <si>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</si>
  <si>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</si>
  <si>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</si>
  <si>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</si>
  <si>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</si>
  <si>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</si>
  <si>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</si>
  <si>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</si>
  <si>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</si>
  <si>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</si>
  <si>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</si>
  <si>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</si>
  <si>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</si>
  <si>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</si>
  <si>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</si>
  <si>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</si>
  <si>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</si>
  <si>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</si>
  <si>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</si>
  <si>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</si>
  <si>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</si>
  <si>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</si>
  <si>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</si>
  <si>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</si>
  <si>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</si>
  <si>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</si>
  <si>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</si>
  <si>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</si>
  <si>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</si>
  <si>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</si>
  <si>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</si>
  <si>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</si>
  <si>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</si>
  <si>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</si>
  <si>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</si>
  <si>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</si>
  <si>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</si>
  <si>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</si>
  <si>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</si>
  <si>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</si>
  <si>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</si>
  <si>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</si>
  <si>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</si>
  <si>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</si>
  <si>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</si>
  <si>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</si>
  <si>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</si>
  <si>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</si>
  <si>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</si>
  <si>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</si>
  <si>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</si>
  <si>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</si>
  <si>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</si>
  <si>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</si>
  <si>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</si>
  <si>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</si>
  <si>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</si>
  <si>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</si>
  <si>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</si>
  <si>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</si>
  <si>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</si>
  <si>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</si>
  <si>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</si>
  <si>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</si>
  <si>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</si>
  <si>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</si>
  <si>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</si>
  <si>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</si>
  <si>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</si>
  <si>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</si>
  <si>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</si>
  <si>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</si>
  <si>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</si>
  <si>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</si>
  <si>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</si>
  <si>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</si>
  <si>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</si>
  <si>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</si>
  <si>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</si>
  <si>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</si>
  <si>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</si>
  <si>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</si>
  <si>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</si>
  <si>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</si>
  <si>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</si>
  <si>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</si>
  <si>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</si>
  <si>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</si>
  <si>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</si>
  <si>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</si>
  <si>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</si>
  <si>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</si>
  <si>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</si>
  <si>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</si>
  <si>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</si>
  <si>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</si>
  <si>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</si>
  <si>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</si>
  <si>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</si>
  <si>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</si>
  <si>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</si>
  <si>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</si>
  <si>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</si>
  <si>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</si>
  <si>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</si>
  <si>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</si>
  <si>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</si>
  <si>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</si>
  <si>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</si>
  <si>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</si>
  <si>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</si>
  <si>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</si>
  <si>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</si>
  <si>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</si>
  <si>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</si>
  <si>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</si>
  <si>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</si>
  <si>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</si>
  <si>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</si>
  <si>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</si>
  <si>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</si>
  <si>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</si>
  <si>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</si>
  <si>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</si>
  <si>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</si>
  <si>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</si>
  <si>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</si>
  <si>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</si>
  <si>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</si>
  <si>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</si>
  <si>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</si>
  <si>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</si>
  <si>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</si>
  <si>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</si>
  <si>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</si>
  <si>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</si>
  <si>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</si>
  <si>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</si>
  <si>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</si>
  <si>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</si>
  <si>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</si>
  <si>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</si>
  <si>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</si>
  <si>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</si>
  <si>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</si>
  <si>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</si>
  <si>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</si>
  <si>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</si>
  <si>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</si>
  <si>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</si>
  <si>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</si>
  <si>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</si>
  <si>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</si>
  <si>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</si>
  <si>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</si>
  <si>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</si>
  <si>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</si>
  <si>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</si>
  <si>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</si>
  <si>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</si>
  <si>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</si>
  <si>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</si>
  <si>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</si>
  <si>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</si>
  <si>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</si>
  <si>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</si>
  <si>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</si>
  <si>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</si>
  <si>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</si>
  <si>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</si>
  <si>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</si>
  <si>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</si>
  <si>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</si>
  <si>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</si>
  <si>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</si>
  <si>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</si>
  <si>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</si>
  <si>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</si>
  <si>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</si>
  <si>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</si>
  <si>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</si>
  <si>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</si>
  <si>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</si>
  <si>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</si>
  <si>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</si>
  <si>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</si>
  <si>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</si>
  <si>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</si>
  <si>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</si>
  <si>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</si>
  <si>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</si>
  <si>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</si>
  <si>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</si>
  <si>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</si>
  <si>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</si>
  <si>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</si>
  <si>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</si>
  <si>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</si>
  <si>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</si>
  <si>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</si>
  <si>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</si>
  <si>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</si>
  <si>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</si>
  <si>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</si>
  <si>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</si>
  <si>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</si>
  <si>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</si>
  <si>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</si>
  <si>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</si>
  <si>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</si>
  <si>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</si>
  <si>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</si>
  <si>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</si>
  <si>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</si>
  <si>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</si>
  <si>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</si>
  <si>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</si>
  <si>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</si>
  <si>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</si>
  <si>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</si>
  <si>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</si>
  <si>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</si>
  <si>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</si>
  <si>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</si>
  <si>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</si>
  <si>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</si>
  <si>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</si>
  <si>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</si>
  <si>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</si>
  <si>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</si>
  <si>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</si>
  <si>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</si>
  <si>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</si>
  <si>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</si>
  <si>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</si>
  <si>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</si>
  <si>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</si>
  <si>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</si>
  <si>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</si>
  <si>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</si>
  <si>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</si>
  <si>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</si>
  <si>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</si>
  <si>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</si>
  <si>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</si>
  <si>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</si>
  <si>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</si>
  <si>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</si>
  <si>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</si>
  <si>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</si>
  <si>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</si>
  <si>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</si>
  <si>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</si>
  <si>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</si>
  <si>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</si>
  <si>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</si>
  <si>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</si>
  <si>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</si>
  <si>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</si>
  <si>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</si>
  <si>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</si>
  <si>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</si>
  <si>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</si>
  <si>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</si>
  <si>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</si>
  <si>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</si>
  <si>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</si>
  <si>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</si>
  <si>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</si>
  <si>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</si>
  <si>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</si>
  <si>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</si>
  <si>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</si>
  <si>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</si>
  <si>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</si>
  <si>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</si>
  <si>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</si>
  <si>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</si>
  <si>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</si>
  <si>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</si>
  <si>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</si>
  <si>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</si>
  <si>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</si>
  <si>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</si>
  <si>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</si>
  <si>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</si>
  <si>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</si>
  <si>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</si>
  <si>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</si>
  <si>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</si>
  <si>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</si>
  <si>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</si>
  <si>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</si>
  <si>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</si>
  <si>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</si>
  <si>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</si>
  <si>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</si>
  <si>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</si>
  <si>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</si>
  <si>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</si>
  <si>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</si>
  <si>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</si>
  <si>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</si>
  <si>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</si>
  <si>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</si>
  <si>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</si>
  <si>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</si>
  <si>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</si>
  <si>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</si>
  <si>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</si>
  <si>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</si>
  <si>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</si>
  <si>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</si>
  <si>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</si>
  <si>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</si>
  <si>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</si>
  <si>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</si>
  <si>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</si>
  <si>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</si>
  <si>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</si>
  <si>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</si>
  <si>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法</t>
    <phoneticPr fontId="13" type="noConversion"/>
  </si>
  <si>
    <t>二</t>
    <phoneticPr fontId="13" type="noConversion"/>
  </si>
  <si>
    <t>位</t>
    <phoneticPr fontId="13" type="noConversion"/>
  </si>
  <si>
    <t>×</t>
    <phoneticPr fontId="13" type="noConversion"/>
  </si>
  <si>
    <t>P4 二位數乘法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</si>
</sst>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sz val="12"/>
      <color theme="1"/>
      <name val="標楷體"/>
      <family val="4"/>
      <charset val="136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6"/>
      <color theme="1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indexed="64"/>
      </top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0" fillId="0" borderId="12" xfId="0" quotePrefix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0" xfId="0" applyFont="1"/>
    <xf numFmtId="0" fontId="15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5" fillId="0" borderId="24" xfId="0" applyFont="1" applyBorder="1"/>
    <xf numFmtId="0" fontId="0" fillId="0" borderId="24" xfId="0" applyBorder="1"/>
    <xf numFmtId="0" fontId="28" fillId="0" borderId="8" xfId="0" applyFont="1" applyBorder="1" applyAlignment="1">
      <alignment horizontal="center" vertical="center"/>
    </xf>
    <xf numFmtId="0" fontId="1" fillId="0" borderId="0" xfId="0" applyFont="1"/>
    <xf numFmtId="0" fontId="28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0" borderId="23" xfId="0" applyFont="1" applyBorder="1"/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Normal" xfId="0" builtinId="0"/>
  </cellStyles>
  <dxfs count="142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J14" sqref="J14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02"/>
      <c r="B6" s="103"/>
      <c r="C6" s="103"/>
      <c r="D6" s="103"/>
      <c r="E6" s="103"/>
      <c r="F6" s="103"/>
      <c r="G6" s="104"/>
    </row>
    <row r="8" spans="1:7">
      <c r="A8" s="2" t="s">
        <v>4613</v>
      </c>
    </row>
    <row r="9" spans="1:7" ht="38.25">
      <c r="A9" s="102" t="s">
        <v>4641</v>
      </c>
      <c r="B9" s="103"/>
      <c r="C9" s="103"/>
      <c r="D9" s="103"/>
      <c r="E9" s="103"/>
      <c r="F9" s="103"/>
      <c r="G9" s="104"/>
    </row>
    <row r="11" spans="1:7">
      <c r="A11" s="2" t="s">
        <v>4614</v>
      </c>
    </row>
    <row r="12" spans="1:7" ht="36.75">
      <c r="A12" s="8">
        <v>104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"/>
  <sheetViews>
    <sheetView zoomScaleNormal="100" workbookViewId="0">
      <selection activeCell="Q19" sqref="Q19"/>
    </sheetView>
  </sheetViews>
  <sheetFormatPr defaultColWidth="2.625" defaultRowHeight="15.75"/>
  <cols>
    <col min="1" max="23" width="2.625" style="17" customWidth="1"/>
    <col min="24" max="27" width="2.625" style="123" customWidth="1"/>
    <col min="28" max="50" width="2.625" style="17" customWidth="1"/>
    <col min="51" max="16384" width="2.625" style="17"/>
  </cols>
  <sheetData>
    <row r="1" spans="1:51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二位數乘法</v>
      </c>
      <c r="V1" s="105">
        <f>IF(Parameter!A12="","",Parameter!A12)</f>
        <v>104</v>
      </c>
      <c r="W1" s="106"/>
      <c r="X1" s="128"/>
      <c r="Y1" s="21"/>
      <c r="Z1" s="21"/>
      <c r="AA1" s="2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二位數乘法</v>
      </c>
      <c r="AW1" s="105">
        <f>IF(Parameter!A12="","",Parameter!A12)</f>
        <v>104</v>
      </c>
      <c r="AX1" s="106"/>
    </row>
    <row r="2" spans="1:51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1"/>
      <c r="Y2" s="21"/>
      <c r="Z2" s="21"/>
      <c r="AA2" s="2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21"/>
      <c r="Y3" s="21"/>
      <c r="Z3" s="21"/>
      <c r="AA3" s="2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21"/>
      <c r="Z4" s="21"/>
      <c r="AA4" s="2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101"/>
      <c r="B6" s="101"/>
      <c r="C6" s="76"/>
      <c r="D6" s="97" t="s">
        <v>4638</v>
      </c>
      <c r="E6" s="27" t="s">
        <v>4639</v>
      </c>
      <c r="F6" s="96" t="s">
        <v>4635</v>
      </c>
      <c r="G6" s="96" t="s">
        <v>4636</v>
      </c>
      <c r="H6" s="27" t="s">
        <v>4637</v>
      </c>
      <c r="I6" s="25"/>
      <c r="J6" s="25"/>
      <c r="K6" s="96"/>
      <c r="L6" s="96"/>
      <c r="M6" s="96"/>
      <c r="N6" s="96"/>
      <c r="O6" s="96"/>
      <c r="P6" s="96"/>
      <c r="Q6" s="27"/>
      <c r="R6" s="96"/>
      <c r="S6" s="27"/>
      <c r="T6" s="96"/>
      <c r="U6" s="96"/>
      <c r="V6" s="96"/>
      <c r="W6" s="96"/>
      <c r="Y6" s="21"/>
      <c r="Z6" s="21"/>
      <c r="AB6" s="101"/>
      <c r="AC6" s="101"/>
      <c r="AD6" s="76"/>
      <c r="AE6" s="97" t="s">
        <v>4638</v>
      </c>
      <c r="AF6" s="27" t="s">
        <v>4639</v>
      </c>
      <c r="AG6" s="96" t="s">
        <v>4635</v>
      </c>
      <c r="AH6" s="96" t="s">
        <v>4636</v>
      </c>
      <c r="AI6" s="27" t="s">
        <v>4637</v>
      </c>
      <c r="AJ6" s="25"/>
      <c r="AK6" s="25"/>
      <c r="AL6" s="96"/>
      <c r="AM6" s="96"/>
      <c r="AN6" s="96"/>
      <c r="AO6" s="96"/>
      <c r="AP6" s="96"/>
      <c r="AQ6" s="96"/>
      <c r="AR6" s="27"/>
      <c r="AS6" s="96"/>
      <c r="AT6" s="27"/>
      <c r="AU6" s="96"/>
      <c r="AV6" s="96"/>
      <c r="AW6" s="96"/>
      <c r="AX6" s="96"/>
    </row>
    <row r="7" spans="1:51" ht="15.75" customHeight="1">
      <c r="A7" s="74">
        <v>1</v>
      </c>
      <c r="B7" s="38"/>
      <c r="C7" s="76" t="str">
        <f>CONCATENATE(A7,".")</f>
        <v>1.</v>
      </c>
      <c r="D7" s="77"/>
      <c r="E7" s="78" t="str">
        <f ca="1">Answer!E7</f>
        <v>1</v>
      </c>
      <c r="F7" s="78" t="str">
        <f ca="1">Answer!F7</f>
        <v>6</v>
      </c>
      <c r="G7" s="78" t="str">
        <f ca="1">Answer!G7</f>
        <v>×</v>
      </c>
      <c r="H7" s="78" t="str">
        <f ca="1">Answer!H7</f>
        <v>3</v>
      </c>
      <c r="I7" s="78" t="str">
        <f ca="1">Answer!I7</f>
        <v>7</v>
      </c>
      <c r="J7" s="78" t="str">
        <f ca="1">MID($L$10,J8,1)</f>
        <v/>
      </c>
      <c r="K7" s="78" t="str">
        <f ca="1">MID($L$10,K8,1)</f>
        <v/>
      </c>
      <c r="L7" s="78" t="str">
        <f ca="1">MID($L$10,L8,1)</f>
        <v/>
      </c>
      <c r="M7" s="66"/>
      <c r="N7" s="101"/>
      <c r="O7" s="101"/>
      <c r="P7" s="101"/>
      <c r="Q7" s="101"/>
      <c r="R7" s="101"/>
      <c r="S7" s="29"/>
      <c r="T7" s="29" t="str">
        <f ca="1">IF(MID($M8,1,1)="0","",MID($M8,1,1))</f>
        <v/>
      </c>
      <c r="U7" s="78" t="str">
        <f ca="1">Answer!U7</f>
        <v>1</v>
      </c>
      <c r="V7" s="78" t="str">
        <f ca="1">Answer!V7</f>
        <v>6</v>
      </c>
      <c r="W7" s="29"/>
      <c r="Y7" s="21"/>
      <c r="Z7" s="21"/>
      <c r="AB7" s="74">
        <v>1</v>
      </c>
      <c r="AC7" s="38"/>
      <c r="AD7" s="76" t="str">
        <f>CONCATENATE(AB7,".")</f>
        <v>1.</v>
      </c>
      <c r="AE7" s="77"/>
      <c r="AF7" s="78" t="str">
        <f ca="1">Answer!AF7</f>
        <v>1</v>
      </c>
      <c r="AG7" s="78" t="str">
        <f ca="1">Answer!AG7</f>
        <v>6</v>
      </c>
      <c r="AH7" s="78" t="str">
        <f ca="1">Answer!AH7</f>
        <v>×</v>
      </c>
      <c r="AI7" s="78" t="str">
        <f ca="1">Answer!AI7</f>
        <v>3</v>
      </c>
      <c r="AJ7" s="78" t="str">
        <f ca="1">Answer!AJ7</f>
        <v>7</v>
      </c>
      <c r="AK7" s="78" t="str">
        <f ca="1">MID($L$10,AK8,1)</f>
        <v/>
      </c>
      <c r="AL7" s="78" t="str">
        <f ca="1">MID($L$10,AL8,1)</f>
        <v/>
      </c>
      <c r="AM7" s="78" t="str">
        <f ca="1">MID($L$10,AM8,1)</f>
        <v/>
      </c>
      <c r="AN7" s="66"/>
      <c r="AO7" s="101"/>
      <c r="AP7" s="101"/>
      <c r="AQ7" s="101"/>
      <c r="AR7" s="101"/>
      <c r="AS7" s="101"/>
      <c r="AT7" s="29"/>
      <c r="AU7" s="29" t="str">
        <f ca="1">IF(MID($M8,1,1)="0","",MID($M8,1,1))</f>
        <v/>
      </c>
      <c r="AV7" s="78" t="str">
        <f ca="1">Answer!AV7</f>
        <v>1</v>
      </c>
      <c r="AW7" s="78" t="str">
        <f ca="1">Answer!AW7</f>
        <v>6</v>
      </c>
      <c r="AX7" s="29"/>
    </row>
    <row r="8" spans="1:51">
      <c r="A8" s="74"/>
      <c r="B8" s="101"/>
      <c r="C8" s="76"/>
      <c r="D8" s="77"/>
      <c r="E8" s="74">
        <v>1</v>
      </c>
      <c r="F8" s="74">
        <v>2</v>
      </c>
      <c r="G8" s="74">
        <v>3</v>
      </c>
      <c r="H8" s="74">
        <v>4</v>
      </c>
      <c r="I8" s="74">
        <v>5</v>
      </c>
      <c r="J8" s="74">
        <v>6</v>
      </c>
      <c r="K8" s="74">
        <v>7</v>
      </c>
      <c r="L8" s="92">
        <f ca="1">RANDBETWEEN(1,4)*10+RANDBETWEEN(1,9)</f>
        <v>16</v>
      </c>
      <c r="M8" s="88" t="str">
        <f ca="1">IF(LEN(L8)=2,CONCATENATE("0",L8),L8)</f>
        <v>016</v>
      </c>
      <c r="N8" s="101"/>
      <c r="O8" s="101"/>
      <c r="P8" s="101"/>
      <c r="Q8" s="101"/>
      <c r="R8" s="101"/>
      <c r="S8" s="80" t="str">
        <f>More!$E$1</f>
        <v>×</v>
      </c>
      <c r="T8" s="80" t="str">
        <f ca="1">IF(MID($M9,1,1)="0","",MID($M9,1,1))</f>
        <v/>
      </c>
      <c r="U8" s="80" t="str">
        <f ca="1">Answer!U8</f>
        <v>3</v>
      </c>
      <c r="V8" s="80" t="str">
        <f ca="1">Answer!V8</f>
        <v>7</v>
      </c>
      <c r="W8" s="29"/>
      <c r="Y8" s="21"/>
      <c r="Z8" s="21"/>
      <c r="AB8" s="74"/>
      <c r="AC8" s="101"/>
      <c r="AD8" s="76"/>
      <c r="AE8" s="77"/>
      <c r="AF8" s="74">
        <v>1</v>
      </c>
      <c r="AG8" s="74">
        <v>2</v>
      </c>
      <c r="AH8" s="74">
        <v>3</v>
      </c>
      <c r="AI8" s="74">
        <v>4</v>
      </c>
      <c r="AJ8" s="74">
        <v>5</v>
      </c>
      <c r="AK8" s="74">
        <v>6</v>
      </c>
      <c r="AL8" s="74">
        <v>7</v>
      </c>
      <c r="AM8" s="92">
        <f ca="1">RANDBETWEEN(1,4)*10+RANDBETWEEN(1,9)</f>
        <v>49</v>
      </c>
      <c r="AN8" s="88" t="str">
        <f ca="1">IF(LEN(AM8)=2,CONCATENATE("0",AM8),AM8)</f>
        <v>049</v>
      </c>
      <c r="AO8" s="101"/>
      <c r="AP8" s="101"/>
      <c r="AQ8" s="101"/>
      <c r="AR8" s="101"/>
      <c r="AS8" s="101"/>
      <c r="AT8" s="80" t="str">
        <f>More!$E$1</f>
        <v>×</v>
      </c>
      <c r="AU8" s="80" t="str">
        <f ca="1">IF(MID($M9,1,1)="0","",MID($M9,1,1))</f>
        <v/>
      </c>
      <c r="AV8" s="80" t="str">
        <f ca="1">Answer!AV8</f>
        <v>3</v>
      </c>
      <c r="AW8" s="80" t="str">
        <f ca="1">Answer!AW8</f>
        <v>7</v>
      </c>
      <c r="AX8" s="29"/>
    </row>
    <row r="9" spans="1:51" ht="16.5" customHeight="1">
      <c r="A9" s="74"/>
      <c r="B9" s="74"/>
      <c r="C9" s="76"/>
      <c r="D9" s="42" t="s">
        <v>4617</v>
      </c>
      <c r="E9" s="99" t="str">
        <f>MID(W12,1,1)</f>
        <v/>
      </c>
      <c r="F9" s="99" t="str">
        <f>MID(W12,2,1)</f>
        <v/>
      </c>
      <c r="G9" s="99" t="str">
        <f>MID(W12,3,1)</f>
        <v/>
      </c>
      <c r="H9" s="98" t="str">
        <f>MID(W12,4,1)</f>
        <v/>
      </c>
      <c r="I9" s="101"/>
      <c r="J9" s="101"/>
      <c r="K9" s="101"/>
      <c r="L9" s="92">
        <f ca="1">RANDBETWEEN(1,4)*10+RANDBETWEEN(1,9)</f>
        <v>31</v>
      </c>
      <c r="M9" s="88" t="str">
        <f ca="1">IF(LEN(L9)=2,CONCATENATE("0",L9),L9)</f>
        <v>031</v>
      </c>
      <c r="N9" s="101"/>
      <c r="O9" s="101"/>
      <c r="P9" s="101"/>
      <c r="Q9" s="101"/>
      <c r="R9" s="101"/>
      <c r="S9" s="74" t="str">
        <f>IF(MID($X9,1,1)="0","",MID($X9,1,1))</f>
        <v/>
      </c>
      <c r="T9" s="74" t="str">
        <f>MID($X9,2,1)</f>
        <v/>
      </c>
      <c r="U9" s="74" t="str">
        <f>MID($X9,3,1)</f>
        <v/>
      </c>
      <c r="V9" s="85">
        <v>0</v>
      </c>
      <c r="W9" s="101"/>
      <c r="X9" s="129">
        <f>IF(LEN(W9)=2,CONCATENATE("0",W9),W9)</f>
        <v>0</v>
      </c>
      <c r="Y9" s="21"/>
      <c r="Z9" s="21"/>
      <c r="AB9" s="74"/>
      <c r="AC9" s="74"/>
      <c r="AD9" s="76"/>
      <c r="AE9" s="42" t="s">
        <v>4617</v>
      </c>
      <c r="AF9" s="99" t="str">
        <f>MID(AX12,1,1)</f>
        <v/>
      </c>
      <c r="AG9" s="99" t="str">
        <f>MID(AX12,2,1)</f>
        <v/>
      </c>
      <c r="AH9" s="99" t="str">
        <f>MID(AX12,3,1)</f>
        <v/>
      </c>
      <c r="AI9" s="98" t="str">
        <f>MID(AX12,4,1)</f>
        <v/>
      </c>
      <c r="AJ9" s="101"/>
      <c r="AK9" s="101"/>
      <c r="AL9" s="101"/>
      <c r="AM9" s="92">
        <f ca="1">RANDBETWEEN(1,4)*10+RANDBETWEEN(1,9)</f>
        <v>12</v>
      </c>
      <c r="AN9" s="88" t="str">
        <f ca="1">IF(LEN(AM9)=2,CONCATENATE("0",AM9),AM9)</f>
        <v>012</v>
      </c>
      <c r="AO9" s="101"/>
      <c r="AP9" s="101"/>
      <c r="AQ9" s="101"/>
      <c r="AR9" s="101"/>
      <c r="AS9" s="101"/>
      <c r="AT9" s="74" t="str">
        <f>IF(MID($X9,1,1)="0","",MID($X9,1,1))</f>
        <v/>
      </c>
      <c r="AU9" s="74" t="str">
        <f>MID($X9,2,1)</f>
        <v/>
      </c>
      <c r="AV9" s="74" t="str">
        <f>MID($X9,3,1)</f>
        <v/>
      </c>
      <c r="AW9" s="85">
        <v>0</v>
      </c>
      <c r="AX9" s="101"/>
      <c r="AY9" s="100"/>
    </row>
    <row r="10" spans="1:51" ht="2.1" customHeight="1">
      <c r="A10" s="110"/>
      <c r="B10" s="110"/>
      <c r="C10" s="112"/>
      <c r="D10" s="98"/>
      <c r="E10" s="99" t="str">
        <f>E9</f>
        <v/>
      </c>
      <c r="F10" s="99" t="str">
        <f t="shared" ref="F10:H10" si="0">F9</f>
        <v/>
      </c>
      <c r="G10" s="99" t="str">
        <f t="shared" si="0"/>
        <v/>
      </c>
      <c r="H10" s="99" t="str">
        <f t="shared" si="0"/>
        <v/>
      </c>
      <c r="I10" s="107"/>
      <c r="J10" s="107"/>
      <c r="K10" s="107"/>
      <c r="L10" s="110" t="str">
        <f ca="1">CONCATENATE(L8,More!$E$1,L9)</f>
        <v>16×31</v>
      </c>
      <c r="M10" s="110"/>
      <c r="N10" s="107"/>
      <c r="O10" s="107"/>
      <c r="P10" s="107"/>
      <c r="Q10" s="107"/>
      <c r="R10" s="107"/>
      <c r="S10" s="110"/>
      <c r="T10" s="110" t="str">
        <f>IF(MID($X10,1,1)="0","",MID($X10,1,1))</f>
        <v/>
      </c>
      <c r="U10" s="110" t="str">
        <f>MID($X10,2,1)</f>
        <v/>
      </c>
      <c r="V10" s="110"/>
      <c r="W10" s="107"/>
      <c r="X10" s="130">
        <f>IF(LEN(W10)=2,CONCATENATE("0",W10),W10)</f>
        <v>0</v>
      </c>
      <c r="Y10" s="115"/>
      <c r="Z10" s="115"/>
      <c r="AA10" s="131"/>
      <c r="AB10" s="110"/>
      <c r="AC10" s="110"/>
      <c r="AD10" s="112"/>
      <c r="AE10" s="98"/>
      <c r="AF10" s="99" t="str">
        <f>AF9</f>
        <v/>
      </c>
      <c r="AG10" s="99" t="str">
        <f t="shared" ref="AG10:AI10" si="1">AG9</f>
        <v/>
      </c>
      <c r="AH10" s="99" t="str">
        <f t="shared" si="1"/>
        <v/>
      </c>
      <c r="AI10" s="99" t="str">
        <f t="shared" si="1"/>
        <v/>
      </c>
      <c r="AJ10" s="107"/>
      <c r="AK10" s="107"/>
      <c r="AL10" s="107"/>
      <c r="AM10" s="110" t="str">
        <f ca="1">CONCATENATE(AM8,More!$E$1,AM9)</f>
        <v>49×12</v>
      </c>
      <c r="AN10" s="110"/>
      <c r="AO10" s="107"/>
      <c r="AP10" s="107"/>
      <c r="AQ10" s="107"/>
      <c r="AR10" s="107"/>
      <c r="AS10" s="107"/>
      <c r="AT10" s="110"/>
      <c r="AU10" s="110" t="str">
        <f>IF(MID($X10,1,1)="0","",MID($X10,1,1))</f>
        <v/>
      </c>
      <c r="AV10" s="110" t="str">
        <f>MID($X10,2,1)</f>
        <v/>
      </c>
      <c r="AW10" s="110"/>
      <c r="AX10" s="107"/>
      <c r="AY10" s="114"/>
    </row>
    <row r="11" spans="1:51" ht="14.45" customHeight="1">
      <c r="A11" s="111"/>
      <c r="B11" s="111"/>
      <c r="C11" s="113"/>
      <c r="D11" s="98"/>
      <c r="E11" s="98"/>
      <c r="F11" s="98"/>
      <c r="G11" s="98"/>
      <c r="H11" s="98"/>
      <c r="I11" s="108"/>
      <c r="J11" s="108"/>
      <c r="K11" s="108"/>
      <c r="L11" s="111"/>
      <c r="M11" s="111"/>
      <c r="N11" s="108"/>
      <c r="O11" s="108"/>
      <c r="P11" s="108"/>
      <c r="Q11" s="108"/>
      <c r="R11" s="108"/>
      <c r="S11" s="124"/>
      <c r="T11" s="124"/>
      <c r="U11" s="124"/>
      <c r="V11" s="124"/>
      <c r="W11" s="108"/>
      <c r="X11" s="130"/>
      <c r="Y11" s="115"/>
      <c r="Z11" s="115"/>
      <c r="AA11" s="131"/>
      <c r="AB11" s="111"/>
      <c r="AC11" s="111"/>
      <c r="AD11" s="113"/>
      <c r="AE11" s="98"/>
      <c r="AF11" s="98"/>
      <c r="AG11" s="98"/>
      <c r="AH11" s="98"/>
      <c r="AI11" s="98"/>
      <c r="AJ11" s="108"/>
      <c r="AK11" s="108"/>
      <c r="AL11" s="108"/>
      <c r="AM11" s="111"/>
      <c r="AN11" s="111"/>
      <c r="AO11" s="108"/>
      <c r="AP11" s="108"/>
      <c r="AQ11" s="108"/>
      <c r="AR11" s="108"/>
      <c r="AS11" s="108"/>
      <c r="AT11" s="124"/>
      <c r="AU11" s="124"/>
      <c r="AV11" s="124"/>
      <c r="AW11" s="124"/>
      <c r="AX11" s="108"/>
      <c r="AY11" s="114"/>
    </row>
    <row r="12" spans="1:51">
      <c r="A12" s="74"/>
      <c r="B12" s="74"/>
      <c r="C12" s="76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25" t="str">
        <f>IF(MID($X12,1,1)="0","",MID($X12,1,1))</f>
        <v/>
      </c>
      <c r="T12" s="125" t="str">
        <f>MID($X12,2,1)</f>
        <v/>
      </c>
      <c r="U12" s="125" t="str">
        <f>MID($X12,3,1)</f>
        <v/>
      </c>
      <c r="V12" s="125" t="str">
        <f>MID($X12,4,1)</f>
        <v/>
      </c>
      <c r="W12" s="29"/>
      <c r="X12" s="129">
        <f>IF(LEN(W12)=3,CONCATENATE("0",W12),W12)</f>
        <v>0</v>
      </c>
      <c r="AB12" s="74"/>
      <c r="AC12" s="74"/>
      <c r="AD12" s="76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125" t="str">
        <f>IF(MID($X12,1,1)="0","",MID($X12,1,1))</f>
        <v/>
      </c>
      <c r="AU12" s="125" t="str">
        <f>MID($X12,2,1)</f>
        <v/>
      </c>
      <c r="AV12" s="125" t="str">
        <f>MID($X12,3,1)</f>
        <v/>
      </c>
      <c r="AW12" s="125" t="str">
        <f>MID($X12,4,1)</f>
        <v/>
      </c>
      <c r="AX12" s="29"/>
      <c r="AY12" s="100"/>
    </row>
    <row r="13" spans="1:51">
      <c r="A13" s="74"/>
      <c r="B13" s="74"/>
      <c r="C13" s="76"/>
      <c r="D13" s="91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132"/>
      <c r="AB13" s="74"/>
      <c r="AC13" s="74"/>
      <c r="AD13" s="76"/>
      <c r="AE13" s="91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94"/>
    </row>
    <row r="14" spans="1:51" ht="15.75" customHeight="1">
      <c r="A14" s="74">
        <v>2</v>
      </c>
      <c r="B14" s="38"/>
      <c r="C14" s="76" t="str">
        <f t="shared" ref="C14" si="2">CONCATENATE(A14,".")</f>
        <v>2.</v>
      </c>
      <c r="D14" s="77"/>
      <c r="E14" s="78" t="str">
        <f ca="1">Answer!E14</f>
        <v>3</v>
      </c>
      <c r="F14" s="78" t="str">
        <f ca="1">Answer!F14</f>
        <v>1</v>
      </c>
      <c r="G14" s="78" t="str">
        <f ca="1">Answer!G14</f>
        <v>×</v>
      </c>
      <c r="H14" s="78" t="str">
        <f ca="1">Answer!H14</f>
        <v>2</v>
      </c>
      <c r="I14" s="78" t="str">
        <f ca="1">Answer!I14</f>
        <v>2</v>
      </c>
      <c r="J14" s="78" t="str">
        <f t="shared" ref="J14:L14" ca="1" si="3">MID($L$10,J15,1)</f>
        <v/>
      </c>
      <c r="K14" s="78" t="str">
        <f t="shared" ca="1" si="3"/>
        <v/>
      </c>
      <c r="L14" s="78" t="str">
        <f t="shared" ca="1" si="3"/>
        <v/>
      </c>
      <c r="M14" s="66"/>
      <c r="N14" s="101"/>
      <c r="O14" s="101"/>
      <c r="P14" s="101"/>
      <c r="Q14" s="101"/>
      <c r="R14" s="101"/>
      <c r="S14" s="29"/>
      <c r="T14" s="29" t="str">
        <f t="shared" ref="T14:T15" ca="1" si="4">IF(MID($M15,1,1)="0","",MID($M15,1,1))</f>
        <v/>
      </c>
      <c r="U14" s="127" t="str">
        <f t="shared" ref="U14" ca="1" si="5">MID($M15,2,1)</f>
        <v>1</v>
      </c>
      <c r="V14" s="127" t="str">
        <f t="shared" ref="V14" ca="1" si="6">MID($M15,3,1)</f>
        <v>9</v>
      </c>
      <c r="W14" s="29"/>
      <c r="Y14" s="21"/>
      <c r="Z14" s="21"/>
      <c r="AB14" s="74">
        <v>2</v>
      </c>
      <c r="AC14" s="38"/>
      <c r="AD14" s="76" t="str">
        <f t="shared" ref="AD14" si="7">CONCATENATE(AB14,".")</f>
        <v>2.</v>
      </c>
      <c r="AE14" s="77"/>
      <c r="AF14" s="78" t="str">
        <f ca="1">Answer!AF14</f>
        <v>3</v>
      </c>
      <c r="AG14" s="78" t="str">
        <f ca="1">Answer!AG14</f>
        <v>1</v>
      </c>
      <c r="AH14" s="78" t="str">
        <f ca="1">Answer!AH14</f>
        <v>×</v>
      </c>
      <c r="AI14" s="78" t="str">
        <f ca="1">Answer!AI14</f>
        <v>2</v>
      </c>
      <c r="AJ14" s="78" t="str">
        <f ca="1">Answer!AJ14</f>
        <v>2</v>
      </c>
      <c r="AK14" s="78" t="str">
        <f t="shared" ref="AK14:AM14" ca="1" si="8">MID($L$10,AK15,1)</f>
        <v/>
      </c>
      <c r="AL14" s="78" t="str">
        <f t="shared" ca="1" si="8"/>
        <v/>
      </c>
      <c r="AM14" s="78" t="str">
        <f t="shared" ca="1" si="8"/>
        <v/>
      </c>
      <c r="AN14" s="66"/>
      <c r="AO14" s="101"/>
      <c r="AP14" s="101"/>
      <c r="AQ14" s="101"/>
      <c r="AR14" s="101"/>
      <c r="AS14" s="101"/>
      <c r="AT14" s="29"/>
      <c r="AU14" s="29" t="str">
        <f t="shared" ref="AU14:AU15" ca="1" si="9">IF(MID($M15,1,1)="0","",MID($M15,1,1))</f>
        <v/>
      </c>
      <c r="AV14" s="127" t="str">
        <f t="shared" ref="AV14" ca="1" si="10">MID($M15,2,1)</f>
        <v>1</v>
      </c>
      <c r="AW14" s="127" t="str">
        <f t="shared" ref="AW14" ca="1" si="11">MID($M15,3,1)</f>
        <v>9</v>
      </c>
      <c r="AX14" s="29"/>
    </row>
    <row r="15" spans="1:51">
      <c r="A15" s="74"/>
      <c r="B15" s="101"/>
      <c r="C15" s="76"/>
      <c r="D15" s="77"/>
      <c r="E15" s="74">
        <v>1</v>
      </c>
      <c r="F15" s="74">
        <v>1</v>
      </c>
      <c r="G15" s="74">
        <v>1</v>
      </c>
      <c r="H15" s="74">
        <v>1</v>
      </c>
      <c r="I15" s="74">
        <v>1</v>
      </c>
      <c r="J15" s="74">
        <v>6</v>
      </c>
      <c r="K15" s="74">
        <v>7</v>
      </c>
      <c r="L15" s="92">
        <f t="shared" ref="L15:L16" ca="1" si="12">RANDBETWEEN(1,4)*10+RANDBETWEEN(1,9)</f>
        <v>19</v>
      </c>
      <c r="M15" s="88" t="str">
        <f t="shared" ref="M15:M16" ca="1" si="13">IF(LEN(L15)=2,CONCATENATE("0",L15),L15)</f>
        <v>019</v>
      </c>
      <c r="N15" s="101"/>
      <c r="O15" s="101"/>
      <c r="P15" s="101"/>
      <c r="Q15" s="101"/>
      <c r="R15" s="101"/>
      <c r="S15" s="80" t="str">
        <f>More!$E$1</f>
        <v>×</v>
      </c>
      <c r="T15" s="80" t="str">
        <f t="shared" ca="1" si="4"/>
        <v/>
      </c>
      <c r="U15" s="126" t="str">
        <f t="shared" ref="U15" ca="1" si="14">IF(MID($M16,2,1)="0","",MID($M16,2,1))</f>
        <v>2</v>
      </c>
      <c r="V15" s="126" t="str">
        <f t="shared" ref="V15" ca="1" si="15">IF(MID($M16,3,1)="0","",MID($M16,3,1))</f>
        <v>7</v>
      </c>
      <c r="W15" s="29"/>
      <c r="Y15" s="21"/>
      <c r="Z15" s="21"/>
      <c r="AB15" s="74"/>
      <c r="AC15" s="101"/>
      <c r="AD15" s="76"/>
      <c r="AE15" s="77"/>
      <c r="AF15" s="74">
        <v>1</v>
      </c>
      <c r="AG15" s="74">
        <v>1</v>
      </c>
      <c r="AH15" s="74">
        <v>1</v>
      </c>
      <c r="AI15" s="74">
        <v>1</v>
      </c>
      <c r="AJ15" s="74">
        <v>1</v>
      </c>
      <c r="AK15" s="74">
        <v>6</v>
      </c>
      <c r="AL15" s="74">
        <v>7</v>
      </c>
      <c r="AM15" s="92">
        <f t="shared" ref="AM15:AM16" ca="1" si="16">RANDBETWEEN(1,4)*10+RANDBETWEEN(1,9)</f>
        <v>34</v>
      </c>
      <c r="AN15" s="88" t="str">
        <f t="shared" ref="AN15:AN16" ca="1" si="17">IF(LEN(AM15)=2,CONCATENATE("0",AM15),AM15)</f>
        <v>034</v>
      </c>
      <c r="AO15" s="101"/>
      <c r="AP15" s="101"/>
      <c r="AQ15" s="101"/>
      <c r="AR15" s="101"/>
      <c r="AS15" s="101"/>
      <c r="AT15" s="80" t="str">
        <f>More!$E$1</f>
        <v>×</v>
      </c>
      <c r="AU15" s="80" t="str">
        <f t="shared" ca="1" si="9"/>
        <v/>
      </c>
      <c r="AV15" s="126" t="str">
        <f t="shared" ref="AV15" ca="1" si="18">IF(MID($M16,2,1)="0","",MID($M16,2,1))</f>
        <v>2</v>
      </c>
      <c r="AW15" s="126" t="str">
        <f t="shared" ref="AW15" ca="1" si="19">IF(MID($M16,3,1)="0","",MID($M16,3,1))</f>
        <v>7</v>
      </c>
      <c r="AX15" s="29"/>
    </row>
    <row r="16" spans="1:51" ht="16.5" customHeight="1">
      <c r="A16" s="74"/>
      <c r="B16" s="74"/>
      <c r="C16" s="76"/>
      <c r="D16" s="42" t="s">
        <v>4617</v>
      </c>
      <c r="E16" s="99"/>
      <c r="F16" s="99"/>
      <c r="G16" s="99"/>
      <c r="H16" s="98"/>
      <c r="I16" s="101"/>
      <c r="J16" s="101"/>
      <c r="K16" s="101"/>
      <c r="L16" s="92">
        <f t="shared" ca="1" si="12"/>
        <v>27</v>
      </c>
      <c r="M16" s="88" t="str">
        <f t="shared" ca="1" si="13"/>
        <v>027</v>
      </c>
      <c r="N16" s="101"/>
      <c r="O16" s="101"/>
      <c r="P16" s="101"/>
      <c r="Q16" s="101"/>
      <c r="R16" s="101"/>
      <c r="S16" s="74" t="str">
        <f t="shared" ref="S16" si="20">IF(MID($X16,1,1)="0","",MID($X16,1,1))</f>
        <v/>
      </c>
      <c r="T16" s="74" t="str">
        <f t="shared" ref="T16" si="21">MID($X16,2,1)</f>
        <v/>
      </c>
      <c r="U16" s="74" t="str">
        <f t="shared" ref="U16" si="22">MID($X16,3,1)</f>
        <v/>
      </c>
      <c r="V16" s="85">
        <v>0</v>
      </c>
      <c r="W16" s="101"/>
      <c r="X16" s="129">
        <f t="shared" ref="X16:X17" si="23">IF(LEN(W16)=2,CONCATENATE("0",W16),W16)</f>
        <v>0</v>
      </c>
      <c r="Y16" s="21"/>
      <c r="Z16" s="21"/>
      <c r="AB16" s="74"/>
      <c r="AC16" s="74"/>
      <c r="AD16" s="76"/>
      <c r="AE16" s="42" t="s">
        <v>4617</v>
      </c>
      <c r="AF16" s="99"/>
      <c r="AG16" s="99"/>
      <c r="AH16" s="99"/>
      <c r="AI16" s="98"/>
      <c r="AJ16" s="101"/>
      <c r="AK16" s="101"/>
      <c r="AL16" s="101"/>
      <c r="AM16" s="92">
        <f t="shared" ca="1" si="16"/>
        <v>21</v>
      </c>
      <c r="AN16" s="88" t="str">
        <f t="shared" ca="1" si="17"/>
        <v>021</v>
      </c>
      <c r="AO16" s="101"/>
      <c r="AP16" s="101"/>
      <c r="AQ16" s="101"/>
      <c r="AR16" s="101"/>
      <c r="AS16" s="101"/>
      <c r="AT16" s="74" t="str">
        <f t="shared" ref="AT16" si="24">IF(MID($X16,1,1)="0","",MID($X16,1,1))</f>
        <v/>
      </c>
      <c r="AU16" s="74" t="str">
        <f t="shared" ref="AU16" si="25">MID($X16,2,1)</f>
        <v/>
      </c>
      <c r="AV16" s="74" t="str">
        <f t="shared" ref="AV16" si="26">MID($X16,3,1)</f>
        <v/>
      </c>
      <c r="AW16" s="85">
        <v>0</v>
      </c>
      <c r="AX16" s="101"/>
      <c r="AY16" s="100"/>
    </row>
    <row r="17" spans="1:51" ht="2.1" customHeight="1">
      <c r="A17" s="110"/>
      <c r="B17" s="110"/>
      <c r="C17" s="112"/>
      <c r="D17" s="133"/>
      <c r="E17" s="110"/>
      <c r="F17" s="110"/>
      <c r="G17" s="110"/>
      <c r="H17" s="99"/>
      <c r="I17" s="107"/>
      <c r="J17" s="107"/>
      <c r="K17" s="107"/>
      <c r="L17" s="110" t="str">
        <f ca="1">CONCATENATE(L15,More!$E$1,L16)</f>
        <v>19×27</v>
      </c>
      <c r="M17" s="110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30">
        <f t="shared" si="23"/>
        <v>0</v>
      </c>
      <c r="Y17" s="115"/>
      <c r="Z17" s="115"/>
      <c r="AA17" s="131"/>
      <c r="AB17" s="110"/>
      <c r="AC17" s="110"/>
      <c r="AD17" s="112"/>
      <c r="AE17" s="133"/>
      <c r="AF17" s="110"/>
      <c r="AG17" s="110"/>
      <c r="AH17" s="110"/>
      <c r="AI17" s="99"/>
      <c r="AJ17" s="107"/>
      <c r="AK17" s="107"/>
      <c r="AL17" s="107"/>
      <c r="AM17" s="110" t="str">
        <f ca="1">CONCATENATE(AM15,More!$E$1,AM16)</f>
        <v>34×21</v>
      </c>
      <c r="AN17" s="110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14"/>
    </row>
    <row r="18" spans="1:51" ht="14.45" customHeight="1">
      <c r="A18" s="111"/>
      <c r="B18" s="111"/>
      <c r="C18" s="113"/>
      <c r="D18" s="134"/>
      <c r="E18" s="111"/>
      <c r="F18" s="111"/>
      <c r="G18" s="111"/>
      <c r="H18" s="98"/>
      <c r="I18" s="108"/>
      <c r="J18" s="108"/>
      <c r="K18" s="108"/>
      <c r="L18" s="111"/>
      <c r="M18" s="111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30"/>
      <c r="Y18" s="115"/>
      <c r="Z18" s="115"/>
      <c r="AA18" s="131"/>
      <c r="AB18" s="111"/>
      <c r="AC18" s="111"/>
      <c r="AD18" s="113"/>
      <c r="AE18" s="134"/>
      <c r="AF18" s="111"/>
      <c r="AG18" s="111"/>
      <c r="AH18" s="111"/>
      <c r="AI18" s="98"/>
      <c r="AJ18" s="108"/>
      <c r="AK18" s="108"/>
      <c r="AL18" s="108"/>
      <c r="AM18" s="111"/>
      <c r="AN18" s="111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14"/>
    </row>
    <row r="19" spans="1:51">
      <c r="A19" s="74"/>
      <c r="B19" s="74"/>
      <c r="C19" s="76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29"/>
      <c r="X19" s="129">
        <f t="shared" ref="X19" si="27">IF(LEN(W19)=3,CONCATENATE("0",W19),W19)</f>
        <v>0</v>
      </c>
      <c r="AB19" s="74"/>
      <c r="AC19" s="74"/>
      <c r="AD19" s="76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29"/>
      <c r="AY19" s="100"/>
    </row>
    <row r="20" spans="1:51">
      <c r="A20" s="74"/>
      <c r="B20" s="74"/>
      <c r="C20" s="76"/>
      <c r="D20" s="91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132"/>
      <c r="AB20" s="74"/>
      <c r="AC20" s="74"/>
      <c r="AD20" s="76"/>
      <c r="AE20" s="91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94"/>
    </row>
    <row r="21" spans="1:51" ht="15.75" customHeight="1">
      <c r="A21" s="74">
        <v>3</v>
      </c>
      <c r="B21" s="38"/>
      <c r="C21" s="76" t="str">
        <f t="shared" ref="C21" si="28">CONCATENATE(A21,".")</f>
        <v>3.</v>
      </c>
      <c r="D21" s="77"/>
      <c r="E21" s="78" t="str">
        <f ca="1">Answer!E21</f>
        <v>2</v>
      </c>
      <c r="F21" s="78" t="str">
        <f ca="1">Answer!F21</f>
        <v>9</v>
      </c>
      <c r="G21" s="78" t="str">
        <f ca="1">Answer!G21</f>
        <v>×</v>
      </c>
      <c r="H21" s="78" t="str">
        <f ca="1">Answer!H21</f>
        <v>3</v>
      </c>
      <c r="I21" s="78" t="str">
        <f ca="1">Answer!I21</f>
        <v>8</v>
      </c>
      <c r="J21" s="78" t="str">
        <f t="shared" ref="J21:L21" ca="1" si="29">MID($L$10,J22,1)</f>
        <v/>
      </c>
      <c r="K21" s="78" t="str">
        <f t="shared" ca="1" si="29"/>
        <v/>
      </c>
      <c r="L21" s="78" t="str">
        <f t="shared" ca="1" si="29"/>
        <v/>
      </c>
      <c r="M21" s="66"/>
      <c r="N21" s="101"/>
      <c r="O21" s="101"/>
      <c r="P21" s="101"/>
      <c r="Q21" s="101"/>
      <c r="R21" s="101"/>
      <c r="S21" s="29"/>
      <c r="T21" s="29" t="str">
        <f t="shared" ref="T21:T22" ca="1" si="30">IF(MID($M22,1,1)="0","",MID($M22,1,1))</f>
        <v/>
      </c>
      <c r="U21" s="127" t="str">
        <f t="shared" ref="U21" ca="1" si="31">MID($M22,2,1)</f>
        <v>4</v>
      </c>
      <c r="V21" s="127" t="str">
        <f t="shared" ref="V21" ca="1" si="32">MID($M22,3,1)</f>
        <v>1</v>
      </c>
      <c r="W21" s="29"/>
      <c r="Y21" s="21"/>
      <c r="Z21" s="21"/>
      <c r="AB21" s="74">
        <v>3</v>
      </c>
      <c r="AC21" s="38"/>
      <c r="AD21" s="76" t="str">
        <f t="shared" ref="AD21" si="33">CONCATENATE(AB21,".")</f>
        <v>3.</v>
      </c>
      <c r="AE21" s="77"/>
      <c r="AF21" s="78" t="str">
        <f ca="1">Answer!AF21</f>
        <v>2</v>
      </c>
      <c r="AG21" s="78" t="str">
        <f ca="1">Answer!AG21</f>
        <v>9</v>
      </c>
      <c r="AH21" s="78" t="str">
        <f ca="1">Answer!AH21</f>
        <v>×</v>
      </c>
      <c r="AI21" s="78" t="str">
        <f ca="1">Answer!AI21</f>
        <v>3</v>
      </c>
      <c r="AJ21" s="78" t="str">
        <f ca="1">Answer!AJ21</f>
        <v>8</v>
      </c>
      <c r="AK21" s="78" t="str">
        <f t="shared" ref="AK21:AM21" ca="1" si="34">MID($L$10,AK22,1)</f>
        <v/>
      </c>
      <c r="AL21" s="78" t="str">
        <f t="shared" ca="1" si="34"/>
        <v/>
      </c>
      <c r="AM21" s="78" t="str">
        <f t="shared" ca="1" si="34"/>
        <v/>
      </c>
      <c r="AN21" s="66"/>
      <c r="AO21" s="101"/>
      <c r="AP21" s="101"/>
      <c r="AQ21" s="101"/>
      <c r="AR21" s="101"/>
      <c r="AS21" s="101"/>
      <c r="AT21" s="29"/>
      <c r="AU21" s="29" t="str">
        <f t="shared" ref="AU21:AU22" ca="1" si="35">IF(MID($M22,1,1)="0","",MID($M22,1,1))</f>
        <v/>
      </c>
      <c r="AV21" s="127" t="str">
        <f t="shared" ref="AV21" ca="1" si="36">MID($M22,2,1)</f>
        <v>4</v>
      </c>
      <c r="AW21" s="127" t="str">
        <f t="shared" ref="AW21" ca="1" si="37">MID($M22,3,1)</f>
        <v>1</v>
      </c>
      <c r="AX21" s="29"/>
    </row>
    <row r="22" spans="1:51">
      <c r="A22" s="74"/>
      <c r="B22" s="101"/>
      <c r="C22" s="76"/>
      <c r="D22" s="77"/>
      <c r="E22" s="74">
        <v>1</v>
      </c>
      <c r="F22" s="74">
        <v>1</v>
      </c>
      <c r="G22" s="74">
        <v>1</v>
      </c>
      <c r="H22" s="74">
        <v>1</v>
      </c>
      <c r="I22" s="74">
        <v>1</v>
      </c>
      <c r="J22" s="74">
        <v>6</v>
      </c>
      <c r="K22" s="74">
        <v>7</v>
      </c>
      <c r="L22" s="92">
        <f t="shared" ref="L22:L23" ca="1" si="38">RANDBETWEEN(1,4)*10+RANDBETWEEN(1,9)</f>
        <v>41</v>
      </c>
      <c r="M22" s="88" t="str">
        <f t="shared" ref="M22:M23" ca="1" si="39">IF(LEN(L22)=2,CONCATENATE("0",L22),L22)</f>
        <v>041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29"/>
      <c r="Y22" s="21"/>
      <c r="Z22" s="21"/>
      <c r="AB22" s="74"/>
      <c r="AC22" s="101"/>
      <c r="AD22" s="76"/>
      <c r="AE22" s="77"/>
      <c r="AF22" s="74">
        <v>1</v>
      </c>
      <c r="AG22" s="74">
        <v>1</v>
      </c>
      <c r="AH22" s="74">
        <v>1</v>
      </c>
      <c r="AI22" s="74">
        <v>1</v>
      </c>
      <c r="AJ22" s="74">
        <v>1</v>
      </c>
      <c r="AK22" s="74">
        <v>6</v>
      </c>
      <c r="AL22" s="74">
        <v>7</v>
      </c>
      <c r="AM22" s="92">
        <f t="shared" ref="AM22:AM23" ca="1" si="40">RANDBETWEEN(1,4)*10+RANDBETWEEN(1,9)</f>
        <v>35</v>
      </c>
      <c r="AN22" s="88" t="str">
        <f t="shared" ref="AN22:AN23" ca="1" si="41">IF(LEN(AM22)=2,CONCATENATE("0",AM22),AM22)</f>
        <v>035</v>
      </c>
      <c r="AO22" s="101"/>
      <c r="AP22" s="101"/>
      <c r="AQ22" s="101"/>
      <c r="AR22" s="101"/>
      <c r="AS22" s="101"/>
      <c r="AT22" s="101"/>
      <c r="AU22" s="101"/>
      <c r="AV22" s="101"/>
      <c r="AW22" s="101"/>
      <c r="AX22" s="29"/>
    </row>
    <row r="23" spans="1:51" ht="16.5" customHeight="1">
      <c r="A23" s="74"/>
      <c r="B23" s="74"/>
      <c r="C23" s="76"/>
      <c r="D23" s="42" t="s">
        <v>4617</v>
      </c>
      <c r="E23" s="99"/>
      <c r="F23" s="99"/>
      <c r="G23" s="99"/>
      <c r="H23" s="98"/>
      <c r="I23" s="101"/>
      <c r="J23" s="101"/>
      <c r="K23" s="101"/>
      <c r="L23" s="92">
        <f t="shared" ca="1" si="38"/>
        <v>26</v>
      </c>
      <c r="M23" s="88" t="str">
        <f t="shared" ca="1" si="39"/>
        <v>026</v>
      </c>
      <c r="N23" s="101"/>
      <c r="O23" s="101"/>
      <c r="P23" s="101"/>
      <c r="Q23" s="101"/>
      <c r="R23" s="101"/>
      <c r="S23" s="74"/>
      <c r="T23" s="74"/>
      <c r="U23" s="74"/>
      <c r="V23" s="85"/>
      <c r="W23" s="101"/>
      <c r="X23" s="129">
        <f t="shared" ref="X23:X24" si="42">IF(LEN(W23)=2,CONCATENATE("0",W23),W23)</f>
        <v>0</v>
      </c>
      <c r="Y23" s="21"/>
      <c r="Z23" s="21"/>
      <c r="AB23" s="74"/>
      <c r="AC23" s="74"/>
      <c r="AD23" s="76"/>
      <c r="AE23" s="42" t="s">
        <v>4617</v>
      </c>
      <c r="AF23" s="99"/>
      <c r="AG23" s="99"/>
      <c r="AH23" s="99"/>
      <c r="AI23" s="98"/>
      <c r="AJ23" s="101"/>
      <c r="AK23" s="101"/>
      <c r="AL23" s="101"/>
      <c r="AM23" s="92">
        <f t="shared" ca="1" si="40"/>
        <v>26</v>
      </c>
      <c r="AN23" s="88" t="str">
        <f t="shared" ca="1" si="41"/>
        <v>026</v>
      </c>
      <c r="AO23" s="101"/>
      <c r="AP23" s="101"/>
      <c r="AQ23" s="101"/>
      <c r="AR23" s="101"/>
      <c r="AS23" s="101"/>
      <c r="AT23" s="74"/>
      <c r="AU23" s="74"/>
      <c r="AV23" s="74"/>
      <c r="AW23" s="85"/>
      <c r="AX23" s="101"/>
      <c r="AY23" s="100"/>
    </row>
    <row r="24" spans="1:51" ht="2.1" customHeight="1">
      <c r="A24" s="110"/>
      <c r="B24" s="110"/>
      <c r="C24" s="112"/>
      <c r="D24" s="133"/>
      <c r="E24" s="110"/>
      <c r="F24" s="110"/>
      <c r="G24" s="110"/>
      <c r="H24" s="99"/>
      <c r="I24" s="107"/>
      <c r="J24" s="107"/>
      <c r="K24" s="107"/>
      <c r="L24" s="110" t="str">
        <f ca="1">CONCATENATE(L22,More!$E$1,L23)</f>
        <v>41×26</v>
      </c>
      <c r="M24" s="110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30">
        <f t="shared" si="42"/>
        <v>0</v>
      </c>
      <c r="Y24" s="115"/>
      <c r="Z24" s="115"/>
      <c r="AA24" s="131"/>
      <c r="AB24" s="110"/>
      <c r="AC24" s="110"/>
      <c r="AD24" s="112"/>
      <c r="AE24" s="133"/>
      <c r="AF24" s="110"/>
      <c r="AG24" s="110"/>
      <c r="AH24" s="110"/>
      <c r="AI24" s="99"/>
      <c r="AJ24" s="107"/>
      <c r="AK24" s="107"/>
      <c r="AL24" s="107"/>
      <c r="AM24" s="110" t="str">
        <f ca="1">CONCATENATE(AM22,More!$E$1,AM23)</f>
        <v>35×26</v>
      </c>
      <c r="AN24" s="110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14"/>
    </row>
    <row r="25" spans="1:51" ht="14.45" customHeight="1">
      <c r="A25" s="111"/>
      <c r="B25" s="111"/>
      <c r="C25" s="113"/>
      <c r="D25" s="134"/>
      <c r="E25" s="111"/>
      <c r="F25" s="111"/>
      <c r="G25" s="111"/>
      <c r="H25" s="98"/>
      <c r="I25" s="108"/>
      <c r="J25" s="108"/>
      <c r="K25" s="108"/>
      <c r="L25" s="111"/>
      <c r="M25" s="111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30"/>
      <c r="Y25" s="115"/>
      <c r="Z25" s="115"/>
      <c r="AA25" s="131"/>
      <c r="AB25" s="111"/>
      <c r="AC25" s="111"/>
      <c r="AD25" s="113"/>
      <c r="AE25" s="134"/>
      <c r="AF25" s="111"/>
      <c r="AG25" s="111"/>
      <c r="AH25" s="111"/>
      <c r="AI25" s="98"/>
      <c r="AJ25" s="108"/>
      <c r="AK25" s="108"/>
      <c r="AL25" s="108"/>
      <c r="AM25" s="111"/>
      <c r="AN25" s="111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14"/>
    </row>
    <row r="26" spans="1:51">
      <c r="A26" s="74"/>
      <c r="B26" s="74"/>
      <c r="C26" s="7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29"/>
      <c r="X26" s="129">
        <f t="shared" ref="X26" si="43">IF(LEN(W26)=3,CONCATENATE("0",W26),W26)</f>
        <v>0</v>
      </c>
      <c r="AB26" s="74"/>
      <c r="AC26" s="74"/>
      <c r="AD26" s="76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29"/>
      <c r="AY26" s="100"/>
    </row>
    <row r="27" spans="1:51">
      <c r="A27" s="74"/>
      <c r="B27" s="74"/>
      <c r="C27" s="76"/>
      <c r="D27" s="91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132"/>
      <c r="AB27" s="74"/>
      <c r="AC27" s="74"/>
      <c r="AD27" s="76"/>
      <c r="AE27" s="91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94"/>
    </row>
    <row r="28" spans="1:51" ht="15.75" customHeight="1">
      <c r="A28" s="74">
        <v>4</v>
      </c>
      <c r="B28" s="38"/>
      <c r="C28" s="76" t="str">
        <f t="shared" ref="C28" si="44">CONCATENATE(A28,".")</f>
        <v>4.</v>
      </c>
      <c r="D28" s="77"/>
      <c r="E28" s="78" t="str">
        <f ca="1">Answer!E28</f>
        <v>2</v>
      </c>
      <c r="F28" s="78" t="str">
        <f ca="1">Answer!F28</f>
        <v>6</v>
      </c>
      <c r="G28" s="78" t="str">
        <f ca="1">Answer!G28</f>
        <v>×</v>
      </c>
      <c r="H28" s="78" t="str">
        <f ca="1">Answer!H28</f>
        <v>2</v>
      </c>
      <c r="I28" s="78" t="str">
        <f ca="1">Answer!I28</f>
        <v>2</v>
      </c>
      <c r="J28" s="78" t="str">
        <f t="shared" ref="J28:L28" ca="1" si="45">MID($L$10,J29,1)</f>
        <v/>
      </c>
      <c r="K28" s="78" t="str">
        <f t="shared" ca="1" si="45"/>
        <v/>
      </c>
      <c r="L28" s="78" t="str">
        <f t="shared" ca="1" si="45"/>
        <v/>
      </c>
      <c r="M28" s="66"/>
      <c r="N28" s="101"/>
      <c r="O28" s="101"/>
      <c r="P28" s="101"/>
      <c r="Q28" s="101"/>
      <c r="R28" s="101"/>
      <c r="S28" s="29"/>
      <c r="T28" s="29" t="str">
        <f t="shared" ref="T28:T29" ca="1" si="46">IF(MID($M29,1,1)="0","",MID($M29,1,1))</f>
        <v/>
      </c>
      <c r="U28" s="127" t="str">
        <f t="shared" ref="U28" ca="1" si="47">MID($M29,2,1)</f>
        <v>4</v>
      </c>
      <c r="V28" s="127" t="str">
        <f t="shared" ref="V28" ca="1" si="48">MID($M29,3,1)</f>
        <v>1</v>
      </c>
      <c r="W28" s="29"/>
      <c r="Y28" s="21"/>
      <c r="Z28" s="21"/>
      <c r="AB28" s="74">
        <v>4</v>
      </c>
      <c r="AC28" s="38"/>
      <c r="AD28" s="76" t="str">
        <f t="shared" ref="AD28" si="49">CONCATENATE(AB28,".")</f>
        <v>4.</v>
      </c>
      <c r="AE28" s="77"/>
      <c r="AF28" s="78" t="str">
        <f ca="1">Answer!AF28</f>
        <v>2</v>
      </c>
      <c r="AG28" s="78" t="str">
        <f ca="1">Answer!AG28</f>
        <v>6</v>
      </c>
      <c r="AH28" s="78" t="str">
        <f ca="1">Answer!AH28</f>
        <v>×</v>
      </c>
      <c r="AI28" s="78" t="str">
        <f ca="1">Answer!AI28</f>
        <v>2</v>
      </c>
      <c r="AJ28" s="78" t="str">
        <f ca="1">Answer!AJ28</f>
        <v>2</v>
      </c>
      <c r="AK28" s="78" t="str">
        <f t="shared" ref="AK28:AM28" ca="1" si="50">MID($L$10,AK29,1)</f>
        <v/>
      </c>
      <c r="AL28" s="78" t="str">
        <f t="shared" ca="1" si="50"/>
        <v/>
      </c>
      <c r="AM28" s="78" t="str">
        <f t="shared" ca="1" si="50"/>
        <v/>
      </c>
      <c r="AN28" s="66"/>
      <c r="AO28" s="101"/>
      <c r="AP28" s="101"/>
      <c r="AQ28" s="101"/>
      <c r="AR28" s="101"/>
      <c r="AS28" s="101"/>
      <c r="AT28" s="29"/>
      <c r="AU28" s="29" t="str">
        <f t="shared" ref="AU28:AU29" ca="1" si="51">IF(MID($M29,1,1)="0","",MID($M29,1,1))</f>
        <v/>
      </c>
      <c r="AV28" s="127" t="str">
        <f t="shared" ref="AV28" ca="1" si="52">MID($M29,2,1)</f>
        <v>4</v>
      </c>
      <c r="AW28" s="127" t="str">
        <f t="shared" ref="AW28" ca="1" si="53">MID($M29,3,1)</f>
        <v>1</v>
      </c>
      <c r="AX28" s="29"/>
    </row>
    <row r="29" spans="1:51">
      <c r="A29" s="74"/>
      <c r="B29" s="101"/>
      <c r="C29" s="76"/>
      <c r="D29" s="77"/>
      <c r="E29" s="74">
        <v>1</v>
      </c>
      <c r="F29" s="74">
        <v>1</v>
      </c>
      <c r="G29" s="74">
        <v>1</v>
      </c>
      <c r="H29" s="74">
        <v>1</v>
      </c>
      <c r="I29" s="74">
        <v>1</v>
      </c>
      <c r="J29" s="74">
        <v>6</v>
      </c>
      <c r="K29" s="74">
        <v>7</v>
      </c>
      <c r="L29" s="92">
        <f t="shared" ref="L29:L30" ca="1" si="54">RANDBETWEEN(1,4)*10+RANDBETWEEN(1,9)</f>
        <v>41</v>
      </c>
      <c r="M29" s="88" t="str">
        <f t="shared" ref="M29:M30" ca="1" si="55">IF(LEN(L29)=2,CONCATENATE("0",L29),L29)</f>
        <v>041</v>
      </c>
      <c r="N29" s="101"/>
      <c r="O29" s="101"/>
      <c r="P29" s="101"/>
      <c r="Q29" s="101"/>
      <c r="R29" s="101"/>
      <c r="S29" s="101"/>
      <c r="T29" s="101"/>
      <c r="U29" s="101"/>
      <c r="V29" s="101"/>
      <c r="W29" s="29"/>
      <c r="Y29" s="21"/>
      <c r="Z29" s="21"/>
      <c r="AB29" s="74"/>
      <c r="AC29" s="101"/>
      <c r="AD29" s="76"/>
      <c r="AE29" s="77"/>
      <c r="AF29" s="74">
        <v>1</v>
      </c>
      <c r="AG29" s="74">
        <v>1</v>
      </c>
      <c r="AH29" s="74">
        <v>1</v>
      </c>
      <c r="AI29" s="74">
        <v>1</v>
      </c>
      <c r="AJ29" s="74">
        <v>1</v>
      </c>
      <c r="AK29" s="74">
        <v>6</v>
      </c>
      <c r="AL29" s="74">
        <v>7</v>
      </c>
      <c r="AM29" s="92">
        <f t="shared" ref="AM29:AM30" ca="1" si="56">RANDBETWEEN(1,4)*10+RANDBETWEEN(1,9)</f>
        <v>43</v>
      </c>
      <c r="AN29" s="88" t="str">
        <f t="shared" ref="AN29:AN30" ca="1" si="57">IF(LEN(AM29)=2,CONCATENATE("0",AM29),AM29)</f>
        <v>043</v>
      </c>
      <c r="AO29" s="101"/>
      <c r="AP29" s="101"/>
      <c r="AQ29" s="101"/>
      <c r="AR29" s="101"/>
      <c r="AS29" s="101"/>
      <c r="AT29" s="101"/>
      <c r="AU29" s="101"/>
      <c r="AV29" s="101"/>
      <c r="AW29" s="101"/>
      <c r="AX29" s="29"/>
    </row>
    <row r="30" spans="1:51" ht="16.5" customHeight="1">
      <c r="A30" s="74"/>
      <c r="B30" s="74"/>
      <c r="C30" s="76"/>
      <c r="D30" s="42" t="s">
        <v>4617</v>
      </c>
      <c r="E30" s="99"/>
      <c r="F30" s="99"/>
      <c r="G30" s="99"/>
      <c r="H30" s="98"/>
      <c r="I30" s="101"/>
      <c r="J30" s="101"/>
      <c r="K30" s="101"/>
      <c r="L30" s="92">
        <f t="shared" ca="1" si="54"/>
        <v>25</v>
      </c>
      <c r="M30" s="88" t="str">
        <f t="shared" ca="1" si="55"/>
        <v>025</v>
      </c>
      <c r="N30" s="101"/>
      <c r="O30" s="101"/>
      <c r="P30" s="101"/>
      <c r="Q30" s="101"/>
      <c r="R30" s="101"/>
      <c r="S30" s="74"/>
      <c r="T30" s="74"/>
      <c r="U30" s="74"/>
      <c r="V30" s="85"/>
      <c r="W30" s="101"/>
      <c r="X30" s="129">
        <f t="shared" ref="X30:X31" si="58">IF(LEN(W30)=2,CONCATENATE("0",W30),W30)</f>
        <v>0</v>
      </c>
      <c r="Y30" s="21"/>
      <c r="Z30" s="21"/>
      <c r="AB30" s="74"/>
      <c r="AC30" s="74"/>
      <c r="AD30" s="76"/>
      <c r="AE30" s="42" t="s">
        <v>4617</v>
      </c>
      <c r="AF30" s="99"/>
      <c r="AG30" s="99"/>
      <c r="AH30" s="99"/>
      <c r="AI30" s="98"/>
      <c r="AJ30" s="101"/>
      <c r="AK30" s="101"/>
      <c r="AL30" s="101"/>
      <c r="AM30" s="92">
        <f t="shared" ca="1" si="56"/>
        <v>12</v>
      </c>
      <c r="AN30" s="88" t="str">
        <f t="shared" ca="1" si="57"/>
        <v>012</v>
      </c>
      <c r="AO30" s="101"/>
      <c r="AP30" s="101"/>
      <c r="AQ30" s="101"/>
      <c r="AR30" s="101"/>
      <c r="AS30" s="101"/>
      <c r="AT30" s="74"/>
      <c r="AU30" s="74"/>
      <c r="AV30" s="74"/>
      <c r="AW30" s="85"/>
      <c r="AX30" s="101"/>
      <c r="AY30" s="100"/>
    </row>
    <row r="31" spans="1:51" ht="2.1" customHeight="1">
      <c r="A31" s="110"/>
      <c r="B31" s="110"/>
      <c r="C31" s="112"/>
      <c r="D31" s="133"/>
      <c r="E31" s="110"/>
      <c r="F31" s="110"/>
      <c r="G31" s="110"/>
      <c r="H31" s="99"/>
      <c r="I31" s="107"/>
      <c r="J31" s="107"/>
      <c r="K31" s="107"/>
      <c r="L31" s="110" t="str">
        <f ca="1">CONCATENATE(L29,More!$E$1,L30)</f>
        <v>41×25</v>
      </c>
      <c r="M31" s="110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30">
        <f t="shared" si="58"/>
        <v>0</v>
      </c>
      <c r="Y31" s="115"/>
      <c r="Z31" s="115"/>
      <c r="AA31" s="131"/>
      <c r="AB31" s="110"/>
      <c r="AC31" s="110"/>
      <c r="AD31" s="112"/>
      <c r="AE31" s="133"/>
      <c r="AF31" s="110"/>
      <c r="AG31" s="110"/>
      <c r="AH31" s="110"/>
      <c r="AI31" s="99"/>
      <c r="AJ31" s="107"/>
      <c r="AK31" s="107"/>
      <c r="AL31" s="107"/>
      <c r="AM31" s="110" t="str">
        <f ca="1">CONCATENATE(AM29,More!$E$1,AM30)</f>
        <v>43×12</v>
      </c>
      <c r="AN31" s="110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14"/>
    </row>
    <row r="32" spans="1:51" ht="14.45" customHeight="1">
      <c r="A32" s="111"/>
      <c r="B32" s="111"/>
      <c r="C32" s="113"/>
      <c r="D32" s="134"/>
      <c r="E32" s="111"/>
      <c r="F32" s="111"/>
      <c r="G32" s="111"/>
      <c r="H32" s="98"/>
      <c r="I32" s="108"/>
      <c r="J32" s="108"/>
      <c r="K32" s="108"/>
      <c r="L32" s="111"/>
      <c r="M32" s="111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30"/>
      <c r="Y32" s="115"/>
      <c r="Z32" s="115"/>
      <c r="AA32" s="131"/>
      <c r="AB32" s="111"/>
      <c r="AC32" s="111"/>
      <c r="AD32" s="113"/>
      <c r="AE32" s="134"/>
      <c r="AF32" s="111"/>
      <c r="AG32" s="111"/>
      <c r="AH32" s="111"/>
      <c r="AI32" s="98"/>
      <c r="AJ32" s="108"/>
      <c r="AK32" s="108"/>
      <c r="AL32" s="108"/>
      <c r="AM32" s="111"/>
      <c r="AN32" s="111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14"/>
    </row>
    <row r="33" spans="1:51">
      <c r="A33" s="74"/>
      <c r="B33" s="74"/>
      <c r="C33" s="76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29"/>
      <c r="X33" s="129">
        <f t="shared" ref="X33" si="59">IF(LEN(W33)=3,CONCATENATE("0",W33),W33)</f>
        <v>0</v>
      </c>
      <c r="AB33" s="74"/>
      <c r="AC33" s="74"/>
      <c r="AD33" s="76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29"/>
      <c r="AY33" s="100"/>
    </row>
    <row r="34" spans="1:51">
      <c r="A34" s="74"/>
      <c r="B34" s="74"/>
      <c r="C34" s="76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132"/>
      <c r="AB34" s="74"/>
      <c r="AC34" s="74"/>
      <c r="AD34" s="76"/>
      <c r="AE34" s="91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94"/>
    </row>
    <row r="35" spans="1:51" ht="15.75" customHeight="1">
      <c r="A35" s="74">
        <v>5</v>
      </c>
      <c r="B35" s="38"/>
      <c r="C35" s="76" t="str">
        <f t="shared" ref="C35" si="60">CONCATENATE(A35,".")</f>
        <v>5.</v>
      </c>
      <c r="D35" s="77"/>
      <c r="E35" s="78" t="str">
        <f ca="1">Answer!E35</f>
        <v>4</v>
      </c>
      <c r="F35" s="78" t="str">
        <f ca="1">Answer!F35</f>
        <v>4</v>
      </c>
      <c r="G35" s="78" t="str">
        <f ca="1">Answer!G35</f>
        <v>×</v>
      </c>
      <c r="H35" s="78" t="str">
        <f ca="1">Answer!H35</f>
        <v>2</v>
      </c>
      <c r="I35" s="78" t="str">
        <f ca="1">Answer!I35</f>
        <v>9</v>
      </c>
      <c r="J35" s="78" t="str">
        <f t="shared" ref="J35:L35" ca="1" si="61">MID($L$10,J36,1)</f>
        <v/>
      </c>
      <c r="K35" s="78" t="str">
        <f t="shared" ca="1" si="61"/>
        <v/>
      </c>
      <c r="L35" s="78" t="str">
        <f t="shared" ca="1" si="61"/>
        <v/>
      </c>
      <c r="M35" s="66"/>
      <c r="N35" s="101"/>
      <c r="O35" s="101"/>
      <c r="P35" s="101"/>
      <c r="Q35" s="101"/>
      <c r="R35" s="101"/>
      <c r="S35" s="29"/>
      <c r="T35" s="29" t="str">
        <f t="shared" ref="T35:T36" ca="1" si="62">IF(MID($M36,1,1)="0","",MID($M36,1,1))</f>
        <v/>
      </c>
      <c r="U35" s="127" t="str">
        <f t="shared" ref="U35" ca="1" si="63">MID($M36,2,1)</f>
        <v>3</v>
      </c>
      <c r="V35" s="127" t="str">
        <f t="shared" ref="V35" ca="1" si="64">MID($M36,3,1)</f>
        <v>3</v>
      </c>
      <c r="W35" s="29"/>
      <c r="Y35" s="21"/>
      <c r="Z35" s="21"/>
      <c r="AB35" s="74">
        <v>5</v>
      </c>
      <c r="AC35" s="38"/>
      <c r="AD35" s="76" t="str">
        <f t="shared" ref="AD35" si="65">CONCATENATE(AB35,".")</f>
        <v>5.</v>
      </c>
      <c r="AE35" s="77"/>
      <c r="AF35" s="78" t="str">
        <f ca="1">Answer!AF35</f>
        <v>4</v>
      </c>
      <c r="AG35" s="78" t="str">
        <f ca="1">Answer!AG35</f>
        <v>4</v>
      </c>
      <c r="AH35" s="78" t="str">
        <f ca="1">Answer!AH35</f>
        <v>×</v>
      </c>
      <c r="AI35" s="78" t="str">
        <f ca="1">Answer!AI35</f>
        <v>2</v>
      </c>
      <c r="AJ35" s="78" t="str">
        <f ca="1">Answer!AJ35</f>
        <v>9</v>
      </c>
      <c r="AK35" s="78" t="str">
        <f t="shared" ref="AK35:AM35" ca="1" si="66">MID($L$10,AK36,1)</f>
        <v/>
      </c>
      <c r="AL35" s="78" t="str">
        <f t="shared" ca="1" si="66"/>
        <v/>
      </c>
      <c r="AM35" s="78" t="str">
        <f t="shared" ca="1" si="66"/>
        <v/>
      </c>
      <c r="AN35" s="66"/>
      <c r="AO35" s="101"/>
      <c r="AP35" s="101"/>
      <c r="AQ35" s="101"/>
      <c r="AR35" s="101"/>
      <c r="AS35" s="101"/>
      <c r="AT35" s="29"/>
      <c r="AU35" s="29" t="str">
        <f t="shared" ref="AU35:AU36" ca="1" si="67">IF(MID($M36,1,1)="0","",MID($M36,1,1))</f>
        <v/>
      </c>
      <c r="AV35" s="127" t="str">
        <f t="shared" ref="AV35" ca="1" si="68">MID($M36,2,1)</f>
        <v>3</v>
      </c>
      <c r="AW35" s="127" t="str">
        <f t="shared" ref="AW35" ca="1" si="69">MID($M36,3,1)</f>
        <v>3</v>
      </c>
      <c r="AX35" s="29"/>
    </row>
    <row r="36" spans="1:51">
      <c r="A36" s="74"/>
      <c r="B36" s="101"/>
      <c r="C36" s="76"/>
      <c r="D36" s="77"/>
      <c r="E36" s="74">
        <v>1</v>
      </c>
      <c r="F36" s="74">
        <v>1</v>
      </c>
      <c r="G36" s="74">
        <v>1</v>
      </c>
      <c r="H36" s="74">
        <v>1</v>
      </c>
      <c r="I36" s="74">
        <v>1</v>
      </c>
      <c r="J36" s="74">
        <v>6</v>
      </c>
      <c r="K36" s="74">
        <v>7</v>
      </c>
      <c r="L36" s="92">
        <f t="shared" ref="L36:L37" ca="1" si="70">RANDBETWEEN(1,4)*10+RANDBETWEEN(1,9)</f>
        <v>33</v>
      </c>
      <c r="M36" s="88" t="str">
        <f t="shared" ref="M36:M37" ca="1" si="71">IF(LEN(L36)=2,CONCATENATE("0",L36),L36)</f>
        <v>033</v>
      </c>
      <c r="N36" s="101"/>
      <c r="O36" s="101"/>
      <c r="P36" s="101"/>
      <c r="Q36" s="101"/>
      <c r="R36" s="101"/>
      <c r="S36" s="101"/>
      <c r="T36" s="101"/>
      <c r="U36" s="101"/>
      <c r="V36" s="101"/>
      <c r="W36" s="29"/>
      <c r="Y36" s="21"/>
      <c r="Z36" s="21"/>
      <c r="AB36" s="74"/>
      <c r="AC36" s="101"/>
      <c r="AD36" s="76"/>
      <c r="AE36" s="77"/>
      <c r="AF36" s="74">
        <v>1</v>
      </c>
      <c r="AG36" s="74">
        <v>1</v>
      </c>
      <c r="AH36" s="74">
        <v>1</v>
      </c>
      <c r="AI36" s="74">
        <v>1</v>
      </c>
      <c r="AJ36" s="74">
        <v>1</v>
      </c>
      <c r="AK36" s="74">
        <v>6</v>
      </c>
      <c r="AL36" s="74">
        <v>7</v>
      </c>
      <c r="AM36" s="92">
        <f t="shared" ref="AM36:AM37" ca="1" si="72">RANDBETWEEN(1,4)*10+RANDBETWEEN(1,9)</f>
        <v>15</v>
      </c>
      <c r="AN36" s="88" t="str">
        <f t="shared" ref="AN36:AN37" ca="1" si="73">IF(LEN(AM36)=2,CONCATENATE("0",AM36),AM36)</f>
        <v>015</v>
      </c>
      <c r="AO36" s="101"/>
      <c r="AP36" s="101"/>
      <c r="AQ36" s="101"/>
      <c r="AR36" s="101"/>
      <c r="AS36" s="101"/>
      <c r="AT36" s="101"/>
      <c r="AU36" s="101"/>
      <c r="AV36" s="101"/>
      <c r="AW36" s="101"/>
      <c r="AX36" s="29"/>
    </row>
    <row r="37" spans="1:51" ht="16.5" customHeight="1">
      <c r="A37" s="74"/>
      <c r="B37" s="74"/>
      <c r="C37" s="76"/>
      <c r="D37" s="42" t="s">
        <v>4617</v>
      </c>
      <c r="E37" s="99"/>
      <c r="F37" s="99"/>
      <c r="G37" s="99"/>
      <c r="H37" s="98"/>
      <c r="I37" s="101"/>
      <c r="J37" s="101"/>
      <c r="K37" s="101"/>
      <c r="L37" s="92">
        <f t="shared" ca="1" si="70"/>
        <v>36</v>
      </c>
      <c r="M37" s="88" t="str">
        <f t="shared" ca="1" si="71"/>
        <v>036</v>
      </c>
      <c r="N37" s="101"/>
      <c r="O37" s="101"/>
      <c r="P37" s="101"/>
      <c r="Q37" s="101"/>
      <c r="R37" s="101"/>
      <c r="S37" s="74"/>
      <c r="T37" s="74"/>
      <c r="U37" s="74"/>
      <c r="V37" s="85"/>
      <c r="W37" s="101"/>
      <c r="X37" s="129">
        <f t="shared" ref="X37:X38" si="74">IF(LEN(W37)=2,CONCATENATE("0",W37),W37)</f>
        <v>0</v>
      </c>
      <c r="Y37" s="21"/>
      <c r="Z37" s="21"/>
      <c r="AB37" s="74"/>
      <c r="AC37" s="74"/>
      <c r="AD37" s="76"/>
      <c r="AE37" s="42" t="s">
        <v>4617</v>
      </c>
      <c r="AF37" s="99"/>
      <c r="AG37" s="99"/>
      <c r="AH37" s="99"/>
      <c r="AI37" s="98"/>
      <c r="AJ37" s="101"/>
      <c r="AK37" s="101"/>
      <c r="AL37" s="101"/>
      <c r="AM37" s="92">
        <f t="shared" ca="1" si="72"/>
        <v>17</v>
      </c>
      <c r="AN37" s="88" t="str">
        <f t="shared" ca="1" si="73"/>
        <v>017</v>
      </c>
      <c r="AO37" s="101"/>
      <c r="AP37" s="101"/>
      <c r="AQ37" s="101"/>
      <c r="AR37" s="101"/>
      <c r="AS37" s="101"/>
      <c r="AT37" s="74"/>
      <c r="AU37" s="74"/>
      <c r="AV37" s="74"/>
      <c r="AW37" s="85"/>
      <c r="AX37" s="101"/>
      <c r="AY37" s="100"/>
    </row>
    <row r="38" spans="1:51" ht="2.1" customHeight="1">
      <c r="A38" s="110"/>
      <c r="B38" s="110"/>
      <c r="C38" s="112"/>
      <c r="D38" s="133"/>
      <c r="E38" s="110"/>
      <c r="F38" s="110"/>
      <c r="G38" s="110"/>
      <c r="H38" s="99"/>
      <c r="I38" s="107"/>
      <c r="J38" s="107"/>
      <c r="K38" s="107"/>
      <c r="L38" s="110" t="str">
        <f ca="1">CONCATENATE(L36,More!$E$1,L37)</f>
        <v>33×36</v>
      </c>
      <c r="M38" s="110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30">
        <f t="shared" si="74"/>
        <v>0</v>
      </c>
      <c r="Y38" s="115"/>
      <c r="Z38" s="115"/>
      <c r="AA38" s="131"/>
      <c r="AB38" s="110"/>
      <c r="AC38" s="110"/>
      <c r="AD38" s="112"/>
      <c r="AE38" s="133"/>
      <c r="AF38" s="110"/>
      <c r="AG38" s="110"/>
      <c r="AH38" s="110"/>
      <c r="AI38" s="99"/>
      <c r="AJ38" s="107"/>
      <c r="AK38" s="107"/>
      <c r="AL38" s="107"/>
      <c r="AM38" s="110" t="str">
        <f ca="1">CONCATENATE(AM36,More!$E$1,AM37)</f>
        <v>15×17</v>
      </c>
      <c r="AN38" s="110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14"/>
    </row>
    <row r="39" spans="1:51" ht="14.45" customHeight="1">
      <c r="A39" s="111"/>
      <c r="B39" s="111"/>
      <c r="C39" s="113"/>
      <c r="D39" s="134"/>
      <c r="E39" s="111"/>
      <c r="F39" s="111"/>
      <c r="G39" s="111"/>
      <c r="H39" s="98"/>
      <c r="I39" s="108"/>
      <c r="J39" s="108"/>
      <c r="K39" s="108"/>
      <c r="L39" s="111"/>
      <c r="M39" s="111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30"/>
      <c r="Y39" s="115"/>
      <c r="Z39" s="115"/>
      <c r="AA39" s="131"/>
      <c r="AB39" s="111"/>
      <c r="AC39" s="111"/>
      <c r="AD39" s="113"/>
      <c r="AE39" s="134"/>
      <c r="AF39" s="111"/>
      <c r="AG39" s="111"/>
      <c r="AH39" s="111"/>
      <c r="AI39" s="98"/>
      <c r="AJ39" s="108"/>
      <c r="AK39" s="108"/>
      <c r="AL39" s="108"/>
      <c r="AM39" s="111"/>
      <c r="AN39" s="111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14"/>
    </row>
    <row r="40" spans="1:51">
      <c r="A40" s="74"/>
      <c r="B40" s="74"/>
      <c r="C40" s="7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29"/>
      <c r="X40" s="129">
        <f t="shared" ref="X40" si="75">IF(LEN(W40)=3,CONCATENATE("0",W40),W40)</f>
        <v>0</v>
      </c>
      <c r="AB40" s="74"/>
      <c r="AC40" s="74"/>
      <c r="AD40" s="76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29"/>
      <c r="AY40" s="100"/>
    </row>
    <row r="41" spans="1:51">
      <c r="A41" s="74"/>
      <c r="B41" s="74"/>
      <c r="C41" s="76"/>
      <c r="D41" s="9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132"/>
      <c r="AB41" s="74"/>
      <c r="AC41" s="74"/>
      <c r="AD41" s="76"/>
      <c r="AE41" s="91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94"/>
    </row>
  </sheetData>
  <sheetProtection algorithmName="SHA-512" hashValue="Qb1Doph0JrjjPvQHzXEjkIGtuMx2n5MORRHpsdorqfXwTT+Nm3BJ21RMJipDf9Ms83OwLezpSgvIW9PXHzsb9w==" saltValue="bTm6/Hrwhby7gDJC+fiEpw==" spinCount="100000" sheet="1" objects="1" scenarios="1"/>
  <protectedRanges>
    <protectedRange sqref="AO1:AX5 N1:AN4 N5:X5 AA5:AN5 A1:M5 Y5:Z10 Y14:Z17 Y21:Z24 Y28:Z31 Y35:Z38" name="Header_1"/>
  </protectedRanges>
  <mergeCells count="239">
    <mergeCell ref="D38:D39"/>
    <mergeCell ref="E38:E39"/>
    <mergeCell ref="F38:F39"/>
    <mergeCell ref="G38:G39"/>
    <mergeCell ref="AE17:AE18"/>
    <mergeCell ref="AF17:AF18"/>
    <mergeCell ref="AG17:AG18"/>
    <mergeCell ref="AH17:AH18"/>
    <mergeCell ref="AE24:AE25"/>
    <mergeCell ref="AF24:AF25"/>
    <mergeCell ref="AG24:AG25"/>
    <mergeCell ref="AH24:AH25"/>
    <mergeCell ref="AE31:AE32"/>
    <mergeCell ref="AF31:AF32"/>
    <mergeCell ref="AG31:AG32"/>
    <mergeCell ref="AH31:AH32"/>
    <mergeCell ref="AE38:AE39"/>
    <mergeCell ref="AF38:AF39"/>
    <mergeCell ref="AG38:AG39"/>
    <mergeCell ref="AH38:AH39"/>
    <mergeCell ref="D24:D25"/>
    <mergeCell ref="E24:E25"/>
    <mergeCell ref="F24:F25"/>
    <mergeCell ref="G24:G25"/>
    <mergeCell ref="D31:D32"/>
    <mergeCell ref="E31:E32"/>
    <mergeCell ref="F31:F32"/>
    <mergeCell ref="G31:G32"/>
    <mergeCell ref="D17:D18"/>
    <mergeCell ref="E17:E18"/>
    <mergeCell ref="F17:F18"/>
    <mergeCell ref="G17:G18"/>
    <mergeCell ref="AQ38:AQ39"/>
    <mergeCell ref="AR38:AR39"/>
    <mergeCell ref="AS38:AS39"/>
    <mergeCell ref="AT38:AT39"/>
    <mergeCell ref="AU38:AU39"/>
    <mergeCell ref="AV38:AV39"/>
    <mergeCell ref="AW38:AW39"/>
    <mergeCell ref="AX38:AX39"/>
    <mergeCell ref="AY38:AY39"/>
    <mergeCell ref="AC38:AC39"/>
    <mergeCell ref="AD38:AD39"/>
    <mergeCell ref="AJ38:AJ39"/>
    <mergeCell ref="AK38:AK39"/>
    <mergeCell ref="AL38:AL39"/>
    <mergeCell ref="AM38:AM39"/>
    <mergeCell ref="AN38:AN39"/>
    <mergeCell ref="AO38:AO39"/>
    <mergeCell ref="AP38:AP39"/>
    <mergeCell ref="AY31:AY32"/>
    <mergeCell ref="A38:A39"/>
    <mergeCell ref="B38:B39"/>
    <mergeCell ref="C38:C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D31:AD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Y24:AY25"/>
    <mergeCell ref="A31:A32"/>
    <mergeCell ref="B31:B32"/>
    <mergeCell ref="C31:C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Z24:Z25"/>
    <mergeCell ref="AA24:AA25"/>
    <mergeCell ref="AB24:AB25"/>
    <mergeCell ref="AC24:AC25"/>
    <mergeCell ref="AD24:AD25"/>
    <mergeCell ref="AJ24:AJ25"/>
    <mergeCell ref="AK24:AK25"/>
    <mergeCell ref="AL24:AL25"/>
    <mergeCell ref="AM24:AM25"/>
    <mergeCell ref="AV17:AV18"/>
    <mergeCell ref="AW17:AW18"/>
    <mergeCell ref="AX17:AX18"/>
    <mergeCell ref="AY17:AY18"/>
    <mergeCell ref="A24:A25"/>
    <mergeCell ref="B24:B25"/>
    <mergeCell ref="C24:C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Y17:Y18"/>
    <mergeCell ref="Z17:Z18"/>
    <mergeCell ref="AA17:AA18"/>
    <mergeCell ref="AB17:AB18"/>
    <mergeCell ref="AC17:AC18"/>
    <mergeCell ref="AD17:AD18"/>
    <mergeCell ref="AJ17:AJ18"/>
    <mergeCell ref="AK17:AK18"/>
    <mergeCell ref="AL17:AL18"/>
    <mergeCell ref="X10:X11"/>
    <mergeCell ref="Y10:Y11"/>
    <mergeCell ref="Z10:Z11"/>
    <mergeCell ref="AA10:AA11"/>
    <mergeCell ref="AY10:AY11"/>
    <mergeCell ref="A17:A18"/>
    <mergeCell ref="B17:B18"/>
    <mergeCell ref="C17:C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V1:W1"/>
    <mergeCell ref="AW1:AX1"/>
    <mergeCell ref="I10:I11"/>
    <mergeCell ref="J10:J11"/>
    <mergeCell ref="K10:K11"/>
    <mergeCell ref="L10:L11"/>
    <mergeCell ref="M10:M11"/>
    <mergeCell ref="A10:A11"/>
    <mergeCell ref="B10:B11"/>
    <mergeCell ref="C10:C11"/>
    <mergeCell ref="AJ10:AJ11"/>
    <mergeCell ref="AK10:AK11"/>
    <mergeCell ref="AL10:AL11"/>
    <mergeCell ref="AW10:AW11"/>
    <mergeCell ref="AX10:AX11"/>
    <mergeCell ref="AT10:AT11"/>
    <mergeCell ref="AU10:AU11"/>
    <mergeCell ref="AM10:AM11"/>
    <mergeCell ref="AN10:AN11"/>
    <mergeCell ref="AO10:AO11"/>
    <mergeCell ref="R10:R11"/>
    <mergeCell ref="S10:S11"/>
    <mergeCell ref="T10:T11"/>
    <mergeCell ref="U10:U11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AV10:AV11"/>
    <mergeCell ref="AQ10:AQ11"/>
    <mergeCell ref="AR10:AR11"/>
    <mergeCell ref="AS10:AS11"/>
    <mergeCell ref="AP10:AP11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V24:AV25"/>
    <mergeCell ref="AW24:AW25"/>
    <mergeCell ref="AX24:AX25"/>
    <mergeCell ref="AC31:AC32"/>
    <mergeCell ref="AR31:AR32"/>
    <mergeCell ref="AS31:AS32"/>
    <mergeCell ref="AT31:AT32"/>
    <mergeCell ref="AU31:AU32"/>
    <mergeCell ref="AV31:AV32"/>
    <mergeCell ref="AW31:AW32"/>
    <mergeCell ref="AX31:AX32"/>
  </mergeCells>
  <phoneticPr fontId="13" type="noConversion"/>
  <conditionalFormatting sqref="E9">
    <cfRule type="notContainsBlanks" dxfId="125" priority="126">
      <formula>LEN(TRIM(E9))&gt;0</formula>
    </cfRule>
  </conditionalFormatting>
  <conditionalFormatting sqref="F9:G9">
    <cfRule type="notContainsBlanks" dxfId="124" priority="125">
      <formula>LEN(TRIM(F9))&gt;0</formula>
    </cfRule>
  </conditionalFormatting>
  <conditionalFormatting sqref="H9">
    <cfRule type="notContainsBlanks" dxfId="123" priority="124">
      <formula>LEN(TRIM(H9))&gt;0</formula>
    </cfRule>
  </conditionalFormatting>
  <conditionalFormatting sqref="D10:K10 D11:H11">
    <cfRule type="notContainsBlanks" dxfId="122" priority="123">
      <formula>LEN(TRIM(D10))&gt;0</formula>
    </cfRule>
  </conditionalFormatting>
  <conditionalFormatting sqref="D12:R13">
    <cfRule type="notContainsBlanks" dxfId="121" priority="122">
      <formula>LEN(TRIM(D12))&gt;0</formula>
    </cfRule>
  </conditionalFormatting>
  <conditionalFormatting sqref="L10:V10">
    <cfRule type="notContainsBlanks" dxfId="110" priority="121">
      <formula>LEN(TRIM(L10))&gt;0</formula>
    </cfRule>
  </conditionalFormatting>
  <conditionalFormatting sqref="S13:W13">
    <cfRule type="notContainsBlanks" dxfId="120" priority="120">
      <formula>LEN(TRIM(S13))&gt;0</formula>
    </cfRule>
  </conditionalFormatting>
  <conditionalFormatting sqref="E16">
    <cfRule type="notContainsBlanks" dxfId="109" priority="110">
      <formula>LEN(TRIM(E16))&gt;0</formula>
    </cfRule>
  </conditionalFormatting>
  <conditionalFormatting sqref="F16:G16">
    <cfRule type="notContainsBlanks" dxfId="108" priority="109">
      <formula>LEN(TRIM(F16))&gt;0</formula>
    </cfRule>
  </conditionalFormatting>
  <conditionalFormatting sqref="H16">
    <cfRule type="notContainsBlanks" dxfId="107" priority="108">
      <formula>LEN(TRIM(H16))&gt;0</formula>
    </cfRule>
  </conditionalFormatting>
  <conditionalFormatting sqref="D17:K17 H18">
    <cfRule type="notContainsBlanks" dxfId="106" priority="107">
      <formula>LEN(TRIM(D17))&gt;0</formula>
    </cfRule>
  </conditionalFormatting>
  <conditionalFormatting sqref="D19:R20 S19:V19">
    <cfRule type="notContainsBlanks" dxfId="105" priority="106">
      <formula>LEN(TRIM(D19))&gt;0</formula>
    </cfRule>
  </conditionalFormatting>
  <conditionalFormatting sqref="L17:R17 U17:V17">
    <cfRule type="notContainsBlanks" dxfId="104" priority="105">
      <formula>LEN(TRIM(L17))&gt;0</formula>
    </cfRule>
  </conditionalFormatting>
  <conditionalFormatting sqref="S20:V20">
    <cfRule type="notContainsBlanks" dxfId="103" priority="104">
      <formula>LEN(TRIM(S20))&gt;0</formula>
    </cfRule>
  </conditionalFormatting>
  <conditionalFormatting sqref="W10">
    <cfRule type="notContainsBlanks" dxfId="102" priority="103">
      <formula>LEN(TRIM(W10))&gt;0</formula>
    </cfRule>
  </conditionalFormatting>
  <conditionalFormatting sqref="S17">
    <cfRule type="notContainsBlanks" dxfId="101" priority="102">
      <formula>LEN(TRIM(S17))&gt;0</formula>
    </cfRule>
  </conditionalFormatting>
  <conditionalFormatting sqref="T17">
    <cfRule type="notContainsBlanks" dxfId="100" priority="101">
      <formula>LEN(TRIM(T17))&gt;0</formula>
    </cfRule>
  </conditionalFormatting>
  <conditionalFormatting sqref="E23">
    <cfRule type="notContainsBlanks" dxfId="99" priority="100">
      <formula>LEN(TRIM(E23))&gt;0</formula>
    </cfRule>
  </conditionalFormatting>
  <conditionalFormatting sqref="F23:G23">
    <cfRule type="notContainsBlanks" dxfId="98" priority="99">
      <formula>LEN(TRIM(F23))&gt;0</formula>
    </cfRule>
  </conditionalFormatting>
  <conditionalFormatting sqref="H23">
    <cfRule type="notContainsBlanks" dxfId="97" priority="98">
      <formula>LEN(TRIM(H23))&gt;0</formula>
    </cfRule>
  </conditionalFormatting>
  <conditionalFormatting sqref="D24:K24 H25">
    <cfRule type="notContainsBlanks" dxfId="96" priority="97">
      <formula>LEN(TRIM(D24))&gt;0</formula>
    </cfRule>
  </conditionalFormatting>
  <conditionalFormatting sqref="D26:R27 S26:V26">
    <cfRule type="notContainsBlanks" dxfId="95" priority="96">
      <formula>LEN(TRIM(D26))&gt;0</formula>
    </cfRule>
  </conditionalFormatting>
  <conditionalFormatting sqref="L24:R24 U24:V24">
    <cfRule type="notContainsBlanks" dxfId="94" priority="95">
      <formula>LEN(TRIM(L24))&gt;0</formula>
    </cfRule>
  </conditionalFormatting>
  <conditionalFormatting sqref="S27:V27">
    <cfRule type="notContainsBlanks" dxfId="93" priority="94">
      <formula>LEN(TRIM(S27))&gt;0</formula>
    </cfRule>
  </conditionalFormatting>
  <conditionalFormatting sqref="S24">
    <cfRule type="notContainsBlanks" dxfId="92" priority="93">
      <formula>LEN(TRIM(S24))&gt;0</formula>
    </cfRule>
  </conditionalFormatting>
  <conditionalFormatting sqref="T24">
    <cfRule type="notContainsBlanks" dxfId="91" priority="92">
      <formula>LEN(TRIM(T24))&gt;0</formula>
    </cfRule>
  </conditionalFormatting>
  <conditionalFormatting sqref="E30">
    <cfRule type="notContainsBlanks" dxfId="79" priority="80">
      <formula>LEN(TRIM(E30))&gt;0</formula>
    </cfRule>
  </conditionalFormatting>
  <conditionalFormatting sqref="F30:G30">
    <cfRule type="notContainsBlanks" dxfId="78" priority="79">
      <formula>LEN(TRIM(F30))&gt;0</formula>
    </cfRule>
  </conditionalFormatting>
  <conditionalFormatting sqref="H30">
    <cfRule type="notContainsBlanks" dxfId="77" priority="78">
      <formula>LEN(TRIM(H30))&gt;0</formula>
    </cfRule>
  </conditionalFormatting>
  <conditionalFormatting sqref="D31:K31 H32">
    <cfRule type="notContainsBlanks" dxfId="76" priority="77">
      <formula>LEN(TRIM(D31))&gt;0</formula>
    </cfRule>
  </conditionalFormatting>
  <conditionalFormatting sqref="D33:R34 S33:V33">
    <cfRule type="notContainsBlanks" dxfId="75" priority="76">
      <formula>LEN(TRIM(D33))&gt;0</formula>
    </cfRule>
  </conditionalFormatting>
  <conditionalFormatting sqref="L31:R31 U31:V31">
    <cfRule type="notContainsBlanks" dxfId="74" priority="75">
      <formula>LEN(TRIM(L31))&gt;0</formula>
    </cfRule>
  </conditionalFormatting>
  <conditionalFormatting sqref="S34:V34">
    <cfRule type="notContainsBlanks" dxfId="73" priority="74">
      <formula>LEN(TRIM(S34))&gt;0</formula>
    </cfRule>
  </conditionalFormatting>
  <conditionalFormatting sqref="S31">
    <cfRule type="notContainsBlanks" dxfId="72" priority="73">
      <formula>LEN(TRIM(S31))&gt;0</formula>
    </cfRule>
  </conditionalFormatting>
  <conditionalFormatting sqref="T31">
    <cfRule type="notContainsBlanks" dxfId="71" priority="72">
      <formula>LEN(TRIM(T31))&gt;0</formula>
    </cfRule>
  </conditionalFormatting>
  <conditionalFormatting sqref="E37">
    <cfRule type="notContainsBlanks" dxfId="68" priority="69">
      <formula>LEN(TRIM(E37))&gt;0</formula>
    </cfRule>
  </conditionalFormatting>
  <conditionalFormatting sqref="F37:G37">
    <cfRule type="notContainsBlanks" dxfId="67" priority="68">
      <formula>LEN(TRIM(F37))&gt;0</formula>
    </cfRule>
  </conditionalFormatting>
  <conditionalFormatting sqref="H37">
    <cfRule type="notContainsBlanks" dxfId="66" priority="67">
      <formula>LEN(TRIM(H37))&gt;0</formula>
    </cfRule>
  </conditionalFormatting>
  <conditionalFormatting sqref="D38:K38 H39">
    <cfRule type="notContainsBlanks" dxfId="65" priority="66">
      <formula>LEN(TRIM(D38))&gt;0</formula>
    </cfRule>
  </conditionalFormatting>
  <conditionalFormatting sqref="D40:R41 S40:V40">
    <cfRule type="notContainsBlanks" dxfId="64" priority="65">
      <formula>LEN(TRIM(D40))&gt;0</formula>
    </cfRule>
  </conditionalFormatting>
  <conditionalFormatting sqref="L38:R38 U38:V38">
    <cfRule type="notContainsBlanks" dxfId="63" priority="64">
      <formula>LEN(TRIM(L38))&gt;0</formula>
    </cfRule>
  </conditionalFormatting>
  <conditionalFormatting sqref="S41:V41">
    <cfRule type="notContainsBlanks" dxfId="62" priority="63">
      <formula>LEN(TRIM(S41))&gt;0</formula>
    </cfRule>
  </conditionalFormatting>
  <conditionalFormatting sqref="S38">
    <cfRule type="notContainsBlanks" dxfId="61" priority="62">
      <formula>LEN(TRIM(S38))&gt;0</formula>
    </cfRule>
  </conditionalFormatting>
  <conditionalFormatting sqref="T38">
    <cfRule type="notContainsBlanks" dxfId="60" priority="61">
      <formula>LEN(TRIM(T38))&gt;0</formula>
    </cfRule>
  </conditionalFormatting>
  <conditionalFormatting sqref="W20">
    <cfRule type="notContainsBlanks" dxfId="59" priority="60">
      <formula>LEN(TRIM(W20))&gt;0</formula>
    </cfRule>
  </conditionalFormatting>
  <conditionalFormatting sqref="W17">
    <cfRule type="notContainsBlanks" dxfId="58" priority="59">
      <formula>LEN(TRIM(W17))&gt;0</formula>
    </cfRule>
  </conditionalFormatting>
  <conditionalFormatting sqref="W27">
    <cfRule type="notContainsBlanks" dxfId="57" priority="58">
      <formula>LEN(TRIM(W27))&gt;0</formula>
    </cfRule>
  </conditionalFormatting>
  <conditionalFormatting sqref="W24">
    <cfRule type="notContainsBlanks" dxfId="56" priority="57">
      <formula>LEN(TRIM(W24))&gt;0</formula>
    </cfRule>
  </conditionalFormatting>
  <conditionalFormatting sqref="W34">
    <cfRule type="notContainsBlanks" dxfId="55" priority="56">
      <formula>LEN(TRIM(W34))&gt;0</formula>
    </cfRule>
  </conditionalFormatting>
  <conditionalFormatting sqref="W31">
    <cfRule type="notContainsBlanks" dxfId="54" priority="55">
      <formula>LEN(TRIM(W31))&gt;0</formula>
    </cfRule>
  </conditionalFormatting>
  <conditionalFormatting sqref="W41">
    <cfRule type="notContainsBlanks" dxfId="53" priority="54">
      <formula>LEN(TRIM(W41))&gt;0</formula>
    </cfRule>
  </conditionalFormatting>
  <conditionalFormatting sqref="W38">
    <cfRule type="notContainsBlanks" dxfId="52" priority="53">
      <formula>LEN(TRIM(W38))&gt;0</formula>
    </cfRule>
  </conditionalFormatting>
  <conditionalFormatting sqref="AF9">
    <cfRule type="notContainsBlanks" dxfId="51" priority="52">
      <formula>LEN(TRIM(AF9))&gt;0</formula>
    </cfRule>
  </conditionalFormatting>
  <conditionalFormatting sqref="AG9:AH9">
    <cfRule type="notContainsBlanks" dxfId="50" priority="51">
      <formula>LEN(TRIM(AG9))&gt;0</formula>
    </cfRule>
  </conditionalFormatting>
  <conditionalFormatting sqref="AI9">
    <cfRule type="notContainsBlanks" dxfId="49" priority="50">
      <formula>LEN(TRIM(AI9))&gt;0</formula>
    </cfRule>
  </conditionalFormatting>
  <conditionalFormatting sqref="AE10:AL10 AE11:AI11">
    <cfRule type="notContainsBlanks" dxfId="48" priority="49">
      <formula>LEN(TRIM(AE10))&gt;0</formula>
    </cfRule>
  </conditionalFormatting>
  <conditionalFormatting sqref="AE12:AS13">
    <cfRule type="notContainsBlanks" dxfId="47" priority="48">
      <formula>LEN(TRIM(AE12))&gt;0</formula>
    </cfRule>
  </conditionalFormatting>
  <conditionalFormatting sqref="AM10:AW10">
    <cfRule type="notContainsBlanks" dxfId="46" priority="47">
      <formula>LEN(TRIM(AM10))&gt;0</formula>
    </cfRule>
  </conditionalFormatting>
  <conditionalFormatting sqref="AT13:AX13">
    <cfRule type="notContainsBlanks" dxfId="45" priority="46">
      <formula>LEN(TRIM(AT13))&gt;0</formula>
    </cfRule>
  </conditionalFormatting>
  <conditionalFormatting sqref="AF16">
    <cfRule type="notContainsBlanks" dxfId="44" priority="45">
      <formula>LEN(TRIM(AF16))&gt;0</formula>
    </cfRule>
  </conditionalFormatting>
  <conditionalFormatting sqref="AG16:AH16">
    <cfRule type="notContainsBlanks" dxfId="43" priority="44">
      <formula>LEN(TRIM(AG16))&gt;0</formula>
    </cfRule>
  </conditionalFormatting>
  <conditionalFormatting sqref="AI16">
    <cfRule type="notContainsBlanks" dxfId="42" priority="43">
      <formula>LEN(TRIM(AI16))&gt;0</formula>
    </cfRule>
  </conditionalFormatting>
  <conditionalFormatting sqref="AE17:AL17 AI18">
    <cfRule type="notContainsBlanks" dxfId="41" priority="42">
      <formula>LEN(TRIM(AE17))&gt;0</formula>
    </cfRule>
  </conditionalFormatting>
  <conditionalFormatting sqref="AE19:AS20 AT19:AW19">
    <cfRule type="notContainsBlanks" dxfId="40" priority="41">
      <formula>LEN(TRIM(AE19))&gt;0</formula>
    </cfRule>
  </conditionalFormatting>
  <conditionalFormatting sqref="AM17:AS17 AV17:AW17">
    <cfRule type="notContainsBlanks" dxfId="39" priority="40">
      <formula>LEN(TRIM(AM17))&gt;0</formula>
    </cfRule>
  </conditionalFormatting>
  <conditionalFormatting sqref="AT20:AW20">
    <cfRule type="notContainsBlanks" dxfId="38" priority="39">
      <formula>LEN(TRIM(AT20))&gt;0</formula>
    </cfRule>
  </conditionalFormatting>
  <conditionalFormatting sqref="AX10">
    <cfRule type="notContainsBlanks" dxfId="37" priority="38">
      <formula>LEN(TRIM(AX10))&gt;0</formula>
    </cfRule>
  </conditionalFormatting>
  <conditionalFormatting sqref="AT17">
    <cfRule type="notContainsBlanks" dxfId="36" priority="37">
      <formula>LEN(TRIM(AT17))&gt;0</formula>
    </cfRule>
  </conditionalFormatting>
  <conditionalFormatting sqref="AU17">
    <cfRule type="notContainsBlanks" dxfId="35" priority="36">
      <formula>LEN(TRIM(AU17))&gt;0</formula>
    </cfRule>
  </conditionalFormatting>
  <conditionalFormatting sqref="AF23">
    <cfRule type="notContainsBlanks" dxfId="34" priority="35">
      <formula>LEN(TRIM(AF23))&gt;0</formula>
    </cfRule>
  </conditionalFormatting>
  <conditionalFormatting sqref="AG23:AH23">
    <cfRule type="notContainsBlanks" dxfId="33" priority="34">
      <formula>LEN(TRIM(AG23))&gt;0</formula>
    </cfRule>
  </conditionalFormatting>
  <conditionalFormatting sqref="AI23">
    <cfRule type="notContainsBlanks" dxfId="32" priority="33">
      <formula>LEN(TRIM(AI23))&gt;0</formula>
    </cfRule>
  </conditionalFormatting>
  <conditionalFormatting sqref="AE24:AL24 AI25">
    <cfRule type="notContainsBlanks" dxfId="31" priority="32">
      <formula>LEN(TRIM(AE24))&gt;0</formula>
    </cfRule>
  </conditionalFormatting>
  <conditionalFormatting sqref="AE26:AS27 AT26:AW26">
    <cfRule type="notContainsBlanks" dxfId="30" priority="31">
      <formula>LEN(TRIM(AE26))&gt;0</formula>
    </cfRule>
  </conditionalFormatting>
  <conditionalFormatting sqref="AM24:AS24 AV24:AW24">
    <cfRule type="notContainsBlanks" dxfId="29" priority="30">
      <formula>LEN(TRIM(AM24))&gt;0</formula>
    </cfRule>
  </conditionalFormatting>
  <conditionalFormatting sqref="AT27:AW27">
    <cfRule type="notContainsBlanks" dxfId="28" priority="29">
      <formula>LEN(TRIM(AT27))&gt;0</formula>
    </cfRule>
  </conditionalFormatting>
  <conditionalFormatting sqref="AT24">
    <cfRule type="notContainsBlanks" dxfId="27" priority="28">
      <formula>LEN(TRIM(AT24))&gt;0</formula>
    </cfRule>
  </conditionalFormatting>
  <conditionalFormatting sqref="AU24">
    <cfRule type="notContainsBlanks" dxfId="26" priority="27">
      <formula>LEN(TRIM(AU24))&gt;0</formula>
    </cfRule>
  </conditionalFormatting>
  <conditionalFormatting sqref="AF30">
    <cfRule type="notContainsBlanks" dxfId="25" priority="26">
      <formula>LEN(TRIM(AF30))&gt;0</formula>
    </cfRule>
  </conditionalFormatting>
  <conditionalFormatting sqref="AG30:AH30">
    <cfRule type="notContainsBlanks" dxfId="24" priority="25">
      <formula>LEN(TRIM(AG30))&gt;0</formula>
    </cfRule>
  </conditionalFormatting>
  <conditionalFormatting sqref="AI30">
    <cfRule type="notContainsBlanks" dxfId="23" priority="24">
      <formula>LEN(TRIM(AI30))&gt;0</formula>
    </cfRule>
  </conditionalFormatting>
  <conditionalFormatting sqref="AE31:AL31 AI32">
    <cfRule type="notContainsBlanks" dxfId="22" priority="23">
      <formula>LEN(TRIM(AE31))&gt;0</formula>
    </cfRule>
  </conditionalFormatting>
  <conditionalFormatting sqref="AE33:AS34 AT33:AW33">
    <cfRule type="notContainsBlanks" dxfId="21" priority="22">
      <formula>LEN(TRIM(AE33))&gt;0</formula>
    </cfRule>
  </conditionalFormatting>
  <conditionalFormatting sqref="AM31:AS31 AV31:AW31">
    <cfRule type="notContainsBlanks" dxfId="20" priority="21">
      <formula>LEN(TRIM(AM31))&gt;0</formula>
    </cfRule>
  </conditionalFormatting>
  <conditionalFormatting sqref="AT34:AW34">
    <cfRule type="notContainsBlanks" dxfId="19" priority="20">
      <formula>LEN(TRIM(AT34))&gt;0</formula>
    </cfRule>
  </conditionalFormatting>
  <conditionalFormatting sqref="AT31">
    <cfRule type="notContainsBlanks" dxfId="18" priority="19">
      <formula>LEN(TRIM(AT31))&gt;0</formula>
    </cfRule>
  </conditionalFormatting>
  <conditionalFormatting sqref="AU31">
    <cfRule type="notContainsBlanks" dxfId="17" priority="18">
      <formula>LEN(TRIM(AU31))&gt;0</formula>
    </cfRule>
  </conditionalFormatting>
  <conditionalFormatting sqref="AF37">
    <cfRule type="notContainsBlanks" dxfId="16" priority="17">
      <formula>LEN(TRIM(AF37))&gt;0</formula>
    </cfRule>
  </conditionalFormatting>
  <conditionalFormatting sqref="AG37:AH37">
    <cfRule type="notContainsBlanks" dxfId="15" priority="16">
      <formula>LEN(TRIM(AG37))&gt;0</formula>
    </cfRule>
  </conditionalFormatting>
  <conditionalFormatting sqref="AI37">
    <cfRule type="notContainsBlanks" dxfId="14" priority="15">
      <formula>LEN(TRIM(AI37))&gt;0</formula>
    </cfRule>
  </conditionalFormatting>
  <conditionalFormatting sqref="AE38:AL38 AI39">
    <cfRule type="notContainsBlanks" dxfId="13" priority="14">
      <formula>LEN(TRIM(AE38))&gt;0</formula>
    </cfRule>
  </conditionalFormatting>
  <conditionalFormatting sqref="AE40:AS41 AT40:AW40">
    <cfRule type="notContainsBlanks" dxfId="12" priority="13">
      <formula>LEN(TRIM(AE40))&gt;0</formula>
    </cfRule>
  </conditionalFormatting>
  <conditionalFormatting sqref="AM38:AS38 AV38:AW38">
    <cfRule type="notContainsBlanks" dxfId="11" priority="12">
      <formula>LEN(TRIM(AM38))&gt;0</formula>
    </cfRule>
  </conditionalFormatting>
  <conditionalFormatting sqref="AT41:AW41">
    <cfRule type="notContainsBlanks" dxfId="10" priority="11">
      <formula>LEN(TRIM(AT41))&gt;0</formula>
    </cfRule>
  </conditionalFormatting>
  <conditionalFormatting sqref="AT38">
    <cfRule type="notContainsBlanks" dxfId="9" priority="10">
      <formula>LEN(TRIM(AT38))&gt;0</formula>
    </cfRule>
  </conditionalFormatting>
  <conditionalFormatting sqref="AU38">
    <cfRule type="notContainsBlanks" dxfId="8" priority="9">
      <formula>LEN(TRIM(AU38))&gt;0</formula>
    </cfRule>
  </conditionalFormatting>
  <conditionalFormatting sqref="AX20">
    <cfRule type="notContainsBlanks" dxfId="7" priority="8">
      <formula>LEN(TRIM(AX20))&gt;0</formula>
    </cfRule>
  </conditionalFormatting>
  <conditionalFormatting sqref="AX17">
    <cfRule type="notContainsBlanks" dxfId="6" priority="7">
      <formula>LEN(TRIM(AX17))&gt;0</formula>
    </cfRule>
  </conditionalFormatting>
  <conditionalFormatting sqref="AX27">
    <cfRule type="notContainsBlanks" dxfId="5" priority="6">
      <formula>LEN(TRIM(AX27))&gt;0</formula>
    </cfRule>
  </conditionalFormatting>
  <conditionalFormatting sqref="AX24">
    <cfRule type="notContainsBlanks" dxfId="4" priority="5">
      <formula>LEN(TRIM(AX24))&gt;0</formula>
    </cfRule>
  </conditionalFormatting>
  <conditionalFormatting sqref="AX34">
    <cfRule type="notContainsBlanks" dxfId="3" priority="4">
      <formula>LEN(TRIM(AX34))&gt;0</formula>
    </cfRule>
  </conditionalFormatting>
  <conditionalFormatting sqref="AX31">
    <cfRule type="notContainsBlanks" dxfId="2" priority="3">
      <formula>LEN(TRIM(AX31))&gt;0</formula>
    </cfRule>
  </conditionalFormatting>
  <conditionalFormatting sqref="AX41">
    <cfRule type="notContainsBlanks" dxfId="1" priority="2">
      <formula>LEN(TRIM(AX41))&gt;0</formula>
    </cfRule>
  </conditionalFormatting>
  <conditionalFormatting sqref="AX38">
    <cfRule type="notContainsBlanks" dxfId="0" priority="1">
      <formula>LEN(TRIM(AX38))&gt;0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1"/>
  <sheetViews>
    <sheetView showGridLines="0" zoomScale="85" zoomScaleNormal="85" workbookViewId="0">
      <selection activeCell="A6" sqref="A6:XFD6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二位數乘法</v>
      </c>
      <c r="V1" s="105">
        <f>IF(Parameter!A12="","",Parameter!A12)</f>
        <v>104</v>
      </c>
      <c r="W1" s="106"/>
      <c r="X1" s="12"/>
      <c r="Y1" s="86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二位數乘法</v>
      </c>
      <c r="AW1" s="105">
        <f>IF(Parameter!A12="","",Parameter!A12)</f>
        <v>104</v>
      </c>
      <c r="AX1" s="106"/>
    </row>
    <row r="2" spans="1:51" ht="8.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86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86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86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86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2.1" customHeight="1">
      <c r="A6" s="28"/>
      <c r="B6" s="28"/>
      <c r="C6" s="37"/>
      <c r="D6" s="36" t="s">
        <v>4638</v>
      </c>
      <c r="E6" s="27" t="s">
        <v>4639</v>
      </c>
      <c r="F6" s="26" t="s">
        <v>4635</v>
      </c>
      <c r="G6" s="26" t="s">
        <v>4636</v>
      </c>
      <c r="H6" s="27" t="s">
        <v>4637</v>
      </c>
      <c r="I6" s="25"/>
      <c r="J6" s="25"/>
      <c r="K6" s="26"/>
      <c r="L6" s="26"/>
      <c r="M6" s="26"/>
      <c r="N6" s="26"/>
      <c r="O6" s="26"/>
      <c r="P6" s="26"/>
      <c r="Q6" s="27"/>
      <c r="R6" s="26"/>
      <c r="S6" s="27"/>
      <c r="T6" s="26"/>
      <c r="U6" s="26"/>
      <c r="V6" s="26"/>
      <c r="W6" s="26"/>
      <c r="Y6" s="86"/>
      <c r="Z6" s="21"/>
      <c r="AB6" s="28"/>
      <c r="AC6" s="28"/>
      <c r="AD6" s="37"/>
      <c r="AE6" s="36" t="str">
        <f>IF(D6&lt;&gt;"",D6,"")</f>
        <v>二</v>
      </c>
      <c r="AF6" s="36" t="str">
        <f>IF(E6&lt;&gt;"",E6,"")</f>
        <v>位</v>
      </c>
      <c r="AG6" s="36" t="str">
        <f t="shared" ref="AG6:AM6" si="0">IF(F6&lt;&gt;"",F6,"")</f>
        <v>數</v>
      </c>
      <c r="AH6" s="36" t="str">
        <f t="shared" si="0"/>
        <v>乘</v>
      </c>
      <c r="AI6" s="36" t="str">
        <f t="shared" si="0"/>
        <v>法</v>
      </c>
      <c r="AJ6" s="36" t="str">
        <f t="shared" si="0"/>
        <v/>
      </c>
      <c r="AK6" s="36" t="str">
        <f t="shared" si="0"/>
        <v/>
      </c>
      <c r="AL6" s="36" t="str">
        <f t="shared" si="0"/>
        <v/>
      </c>
      <c r="AM6" s="36" t="str">
        <f t="shared" si="0"/>
        <v/>
      </c>
      <c r="AN6" s="26"/>
      <c r="AO6" s="26"/>
      <c r="AP6" s="26"/>
      <c r="AQ6" s="26"/>
      <c r="AR6" s="27"/>
      <c r="AS6" s="26"/>
      <c r="AT6" s="27"/>
      <c r="AU6" s="26"/>
      <c r="AV6" s="26"/>
      <c r="AW6" s="26"/>
      <c r="AX6" s="26"/>
    </row>
    <row r="7" spans="1:51" ht="15.75" customHeight="1">
      <c r="A7" s="40">
        <v>1</v>
      </c>
      <c r="B7" s="38"/>
      <c r="C7" s="37" t="str">
        <f>CONCATENATE(A7,".")</f>
        <v>1.</v>
      </c>
      <c r="D7" s="39"/>
      <c r="E7" s="78" t="str">
        <f ca="1">MID($L10,E8,1)</f>
        <v>1</v>
      </c>
      <c r="F7" s="78" t="str">
        <f ca="1">MID($L10,F8,1)</f>
        <v>6</v>
      </c>
      <c r="G7" s="78" t="str">
        <f ca="1">MID($L10,G8,1)</f>
        <v>×</v>
      </c>
      <c r="H7" s="78" t="str">
        <f ca="1">MID($L10,H8,1)</f>
        <v>3</v>
      </c>
      <c r="I7" s="78" t="str">
        <f ca="1">MID($L10,I8,1)</f>
        <v>7</v>
      </c>
      <c r="J7" s="78" t="str">
        <f ca="1">MID($L$10,J8,1)</f>
        <v/>
      </c>
      <c r="K7" s="78" t="str">
        <f ca="1">MID($L$10,K8,1)</f>
        <v/>
      </c>
      <c r="L7" s="78" t="str">
        <f ca="1">MID($L$10,L8,1)</f>
        <v/>
      </c>
      <c r="M7" s="66"/>
      <c r="N7" s="28"/>
      <c r="O7" s="28"/>
      <c r="P7" s="28"/>
      <c r="Q7" s="28"/>
      <c r="R7" s="28"/>
      <c r="S7" s="29"/>
      <c r="T7" s="29" t="str">
        <f ca="1">IF(MID($M8,1,1)="0","",MID($M8,1,1))</f>
        <v/>
      </c>
      <c r="U7" s="29" t="str">
        <f ca="1">MID($M8,2,1)</f>
        <v>1</v>
      </c>
      <c r="V7" s="29" t="str">
        <f ca="1">MID($M8,3,1)</f>
        <v>6</v>
      </c>
      <c r="W7" s="75"/>
      <c r="X7" s="17"/>
      <c r="Y7" s="86"/>
      <c r="Z7" s="21"/>
      <c r="AB7" s="74">
        <v>1</v>
      </c>
      <c r="AC7" s="38"/>
      <c r="AD7" s="76" t="str">
        <f>CONCATENATE(AB7,".")</f>
        <v>1.</v>
      </c>
      <c r="AE7" s="77"/>
      <c r="AF7" s="78" t="str">
        <f ca="1">E7</f>
        <v>1</v>
      </c>
      <c r="AG7" s="78" t="str">
        <f t="shared" ref="AG7" ca="1" si="1">F7</f>
        <v>6</v>
      </c>
      <c r="AH7" s="78" t="str">
        <f t="shared" ref="AH7:AI7" ca="1" si="2">G7</f>
        <v>×</v>
      </c>
      <c r="AI7" s="78" t="str">
        <f t="shared" ca="1" si="2"/>
        <v>3</v>
      </c>
      <c r="AJ7" s="78" t="str">
        <f t="shared" ref="AJ7" ca="1" si="3">I7</f>
        <v>7</v>
      </c>
      <c r="AK7" s="78" t="str">
        <f t="shared" ref="AK7:AL7" ca="1" si="4">J7</f>
        <v/>
      </c>
      <c r="AL7" s="78" t="str">
        <f t="shared" ca="1" si="4"/>
        <v/>
      </c>
      <c r="AM7" s="78"/>
      <c r="AN7" s="95">
        <f>M7</f>
        <v>0</v>
      </c>
      <c r="AO7" s="75"/>
      <c r="AP7" s="75"/>
      <c r="AQ7" s="75"/>
      <c r="AR7" s="75"/>
      <c r="AS7" s="75"/>
      <c r="AT7" s="29"/>
      <c r="AU7" s="29" t="str">
        <f ca="1">IF(MID($M8,1,1)="0","",MID($M8,1,1))</f>
        <v/>
      </c>
      <c r="AV7" s="29" t="str">
        <f ca="1">MID($M8,2,1)</f>
        <v>1</v>
      </c>
      <c r="AW7" s="29" t="str">
        <f ca="1">MID($M8,3,1)</f>
        <v>6</v>
      </c>
      <c r="AX7" s="75"/>
      <c r="AY7" s="17"/>
    </row>
    <row r="8" spans="1:51">
      <c r="A8" s="40"/>
      <c r="B8" s="28"/>
      <c r="C8" s="37"/>
      <c r="D8" s="39"/>
      <c r="E8" s="74">
        <v>1</v>
      </c>
      <c r="F8" s="74">
        <v>2</v>
      </c>
      <c r="G8" s="74">
        <v>3</v>
      </c>
      <c r="H8" s="74">
        <v>4</v>
      </c>
      <c r="I8" s="74">
        <v>5</v>
      </c>
      <c r="J8" s="74">
        <v>6</v>
      </c>
      <c r="K8" s="74">
        <v>7</v>
      </c>
      <c r="L8" s="92">
        <f ca="1">RANDBETWEEN(1,4)*10+RANDBETWEEN(1,9)</f>
        <v>16</v>
      </c>
      <c r="M8" s="88" t="str">
        <f ca="1">IF(LEN(L8)=2,CONCATENATE("0",L8),L8)</f>
        <v>016</v>
      </c>
      <c r="N8" s="75"/>
      <c r="O8" s="75"/>
      <c r="P8" s="75"/>
      <c r="Q8" s="75"/>
      <c r="R8" s="75"/>
      <c r="S8" s="80" t="str">
        <f>More!$E$1</f>
        <v>×</v>
      </c>
      <c r="T8" s="80" t="str">
        <f ca="1">IF(MID($M9,1,1)="0","",MID($M9,1,1))</f>
        <v/>
      </c>
      <c r="U8" s="80" t="str">
        <f ca="1">IF(MID($M9,2,1)="0","",MID($M9,2,1))</f>
        <v>3</v>
      </c>
      <c r="V8" s="80" t="str">
        <f ca="1">IF(MID($M9,3,1)="0","",MID($M9,3,1))</f>
        <v>7</v>
      </c>
      <c r="W8" s="41" t="str">
        <f t="shared" ref="W8" ca="1" si="5">CONCATENATE(T9,U9,V9)</f>
        <v>480</v>
      </c>
      <c r="X8" s="17"/>
      <c r="Y8" s="86"/>
      <c r="Z8" s="21"/>
      <c r="AB8" s="74"/>
      <c r="AC8" s="75"/>
      <c r="AD8" s="76"/>
      <c r="AE8" s="77"/>
      <c r="AF8" s="74"/>
      <c r="AG8" s="74"/>
      <c r="AH8" s="74"/>
      <c r="AI8" s="74"/>
      <c r="AJ8" s="74"/>
      <c r="AK8" s="74"/>
      <c r="AL8" s="74"/>
      <c r="AM8" s="92"/>
      <c r="AN8" s="88"/>
      <c r="AO8" s="75"/>
      <c r="AP8" s="75"/>
      <c r="AQ8" s="75"/>
      <c r="AR8" s="75"/>
      <c r="AS8" s="75"/>
      <c r="AT8" s="80" t="str">
        <f>More!$E$1</f>
        <v>×</v>
      </c>
      <c r="AU8" s="80" t="str">
        <f ca="1">IF(MID($M9,1,1)="0","",MID($M9,1,1))</f>
        <v/>
      </c>
      <c r="AV8" s="80" t="str">
        <f ca="1">IF(MID($M9,2,1)="0","",MID($M9,2,1))</f>
        <v>3</v>
      </c>
      <c r="AW8" s="80" t="str">
        <f ca="1">IF(MID($M9,3,1)="0","",MID($M9,3,1))</f>
        <v>7</v>
      </c>
      <c r="AX8" s="41"/>
      <c r="AY8" s="17"/>
    </row>
    <row r="9" spans="1:51" ht="16.5" customHeight="1">
      <c r="A9" s="74"/>
      <c r="B9" s="74"/>
      <c r="C9" s="76"/>
      <c r="D9" s="42" t="s">
        <v>4617</v>
      </c>
      <c r="E9" s="81" t="str">
        <f ca="1">MID(W12,1,1)</f>
        <v>5</v>
      </c>
      <c r="F9" s="81" t="str">
        <f ca="1">MID(W12,2,1)</f>
        <v>9</v>
      </c>
      <c r="G9" s="81" t="str">
        <f ca="1">MID(W12,3,1)</f>
        <v>2</v>
      </c>
      <c r="H9" s="81" t="str">
        <f ca="1">MID(W12,4,1)</f>
        <v/>
      </c>
      <c r="I9" s="28"/>
      <c r="J9" s="28"/>
      <c r="K9" s="28"/>
      <c r="L9" s="92">
        <f ca="1">RANDBETWEEN(1,4)*10+RANDBETWEEN(1,9)</f>
        <v>37</v>
      </c>
      <c r="M9" s="88" t="str">
        <f ca="1">IF(LEN(L9)=2,CONCATENATE("0",L9),L9)</f>
        <v>037</v>
      </c>
      <c r="N9" s="75"/>
      <c r="O9" s="75"/>
      <c r="P9" s="75"/>
      <c r="Q9" s="75"/>
      <c r="R9" s="75"/>
      <c r="S9" s="30" t="str">
        <f ca="1">IF(MID($X9,1,1)="0","",MID($X9,1,1))</f>
        <v/>
      </c>
      <c r="T9" s="30" t="str">
        <f ca="1">MID($X9,2,1)</f>
        <v>4</v>
      </c>
      <c r="U9" s="30" t="str">
        <f ca="1">MID($X9,3,1)</f>
        <v>8</v>
      </c>
      <c r="V9" s="85">
        <v>0</v>
      </c>
      <c r="W9" s="88">
        <f ca="1">L8*U8</f>
        <v>48</v>
      </c>
      <c r="X9" s="90" t="str">
        <f ca="1">IF(LEN(W9)=2,CONCATENATE("0",W9),W9)</f>
        <v>048</v>
      </c>
      <c r="Y9" s="86"/>
      <c r="Z9" s="21"/>
      <c r="AB9" s="74"/>
      <c r="AC9" s="74"/>
      <c r="AD9" s="76"/>
      <c r="AE9" s="42" t="s">
        <v>4617</v>
      </c>
      <c r="AF9" s="81" t="str">
        <f ca="1">E9</f>
        <v>5</v>
      </c>
      <c r="AG9" s="81" t="str">
        <f t="shared" ref="AG9:AH9" ca="1" si="6">F9</f>
        <v>9</v>
      </c>
      <c r="AH9" s="81" t="str">
        <f t="shared" ca="1" si="6"/>
        <v>2</v>
      </c>
      <c r="AI9" s="81" t="str">
        <f ca="1">H9</f>
        <v/>
      </c>
      <c r="AJ9" s="75"/>
      <c r="AK9" s="75"/>
      <c r="AL9" s="75"/>
      <c r="AM9" s="92"/>
      <c r="AN9" s="88"/>
      <c r="AO9" s="75"/>
      <c r="AP9" s="75"/>
      <c r="AQ9" s="75"/>
      <c r="AR9" s="75"/>
      <c r="AS9" s="75"/>
      <c r="AT9" s="30" t="str">
        <f ca="1">IF(MID($X9,1,1)="0","",MID($X9,1,1))</f>
        <v/>
      </c>
      <c r="AU9" s="30" t="str">
        <f ca="1">MID($X9,2,1)</f>
        <v>4</v>
      </c>
      <c r="AV9" s="30" t="str">
        <f ca="1">MID($X9,3,1)</f>
        <v>8</v>
      </c>
      <c r="AW9" s="85">
        <v>0</v>
      </c>
      <c r="AX9" s="88"/>
      <c r="AY9" s="93"/>
    </row>
    <row r="10" spans="1:51" ht="2.1" customHeight="1">
      <c r="A10" s="110"/>
      <c r="B10" s="110"/>
      <c r="C10" s="112"/>
      <c r="D10" s="81"/>
      <c r="E10" s="82" t="str">
        <f ca="1">E9</f>
        <v>5</v>
      </c>
      <c r="F10" s="82" t="str">
        <f t="shared" ref="F10:H10" ca="1" si="7">F9</f>
        <v>9</v>
      </c>
      <c r="G10" s="82" t="str">
        <f t="shared" ca="1" si="7"/>
        <v>2</v>
      </c>
      <c r="H10" s="82" t="str">
        <f t="shared" ca="1" si="7"/>
        <v/>
      </c>
      <c r="I10" s="107"/>
      <c r="J10" s="107"/>
      <c r="K10" s="107"/>
      <c r="L10" s="110" t="str">
        <f ca="1">CONCATENATE(L8,More!$E$1,L9)</f>
        <v>16×37</v>
      </c>
      <c r="M10" s="110"/>
      <c r="N10" s="107"/>
      <c r="O10" s="107"/>
      <c r="P10" s="107"/>
      <c r="Q10" s="107"/>
      <c r="R10" s="107"/>
      <c r="S10" s="107"/>
      <c r="T10" s="107" t="str">
        <f ca="1">IF(MID($X10,1,1)="0","",MID($X10,1,1))</f>
        <v>1</v>
      </c>
      <c r="U10" s="107" t="str">
        <f ca="1">MID($X10,2,1)</f>
        <v>1</v>
      </c>
      <c r="V10" s="107" t="str">
        <f ca="1">MID($X10,3,1)</f>
        <v>2</v>
      </c>
      <c r="W10" s="110">
        <f ca="1">L8*V8</f>
        <v>112</v>
      </c>
      <c r="X10" s="117">
        <f ca="1">IF(LEN(W10)=2,CONCATENATE("0",W10),W10)</f>
        <v>112</v>
      </c>
      <c r="Y10" s="118"/>
      <c r="Z10" s="115"/>
      <c r="AA10" s="116"/>
      <c r="AB10" s="110"/>
      <c r="AC10" s="110"/>
      <c r="AD10" s="112"/>
      <c r="AE10" s="81"/>
      <c r="AF10" s="82" t="str">
        <f ca="1">AF9</f>
        <v>5</v>
      </c>
      <c r="AG10" s="82" t="str">
        <f t="shared" ref="AG10:AI10" ca="1" si="8">AG9</f>
        <v>9</v>
      </c>
      <c r="AH10" s="82" t="str">
        <f t="shared" ca="1" si="8"/>
        <v>2</v>
      </c>
      <c r="AI10" s="82" t="str">
        <f t="shared" ca="1" si="8"/>
        <v/>
      </c>
      <c r="AJ10" s="107"/>
      <c r="AK10" s="107"/>
      <c r="AL10" s="107"/>
      <c r="AM10" s="110"/>
      <c r="AN10" s="110"/>
      <c r="AO10" s="107"/>
      <c r="AP10" s="107"/>
      <c r="AQ10" s="107"/>
      <c r="AR10" s="107"/>
      <c r="AS10" s="107"/>
      <c r="AT10" s="107"/>
      <c r="AU10" s="107" t="str">
        <f ca="1">IF(MID($X10,1,1)="0","",MID($X10,1,1))</f>
        <v>1</v>
      </c>
      <c r="AV10" s="107" t="str">
        <f ca="1">MID($X10,2,1)</f>
        <v>1</v>
      </c>
      <c r="AW10" s="107" t="str">
        <f ca="1">MID($X10,3,1)</f>
        <v>2</v>
      </c>
      <c r="AX10" s="110"/>
      <c r="AY10" s="114"/>
    </row>
    <row r="11" spans="1:51" ht="14.45" customHeight="1">
      <c r="A11" s="111"/>
      <c r="B11" s="111"/>
      <c r="C11" s="113"/>
      <c r="D11" s="81"/>
      <c r="E11" s="81"/>
      <c r="F11" s="81"/>
      <c r="G11" s="81"/>
      <c r="H11" s="81"/>
      <c r="I11" s="108"/>
      <c r="J11" s="108"/>
      <c r="K11" s="108"/>
      <c r="L11" s="111"/>
      <c r="M11" s="111"/>
      <c r="N11" s="108"/>
      <c r="O11" s="108"/>
      <c r="P11" s="108"/>
      <c r="Q11" s="108"/>
      <c r="R11" s="108"/>
      <c r="S11" s="109"/>
      <c r="T11" s="109"/>
      <c r="U11" s="109"/>
      <c r="V11" s="109"/>
      <c r="W11" s="111"/>
      <c r="X11" s="117"/>
      <c r="Y11" s="118"/>
      <c r="Z11" s="115"/>
      <c r="AA11" s="116"/>
      <c r="AB11" s="111"/>
      <c r="AC11" s="111"/>
      <c r="AD11" s="113"/>
      <c r="AE11" s="81"/>
      <c r="AF11" s="81"/>
      <c r="AG11" s="81"/>
      <c r="AH11" s="81"/>
      <c r="AI11" s="81"/>
      <c r="AJ11" s="108"/>
      <c r="AK11" s="108"/>
      <c r="AL11" s="108"/>
      <c r="AM11" s="111"/>
      <c r="AN11" s="111"/>
      <c r="AO11" s="108"/>
      <c r="AP11" s="108"/>
      <c r="AQ11" s="108"/>
      <c r="AR11" s="108"/>
      <c r="AS11" s="108"/>
      <c r="AT11" s="109"/>
      <c r="AU11" s="109"/>
      <c r="AV11" s="109"/>
      <c r="AW11" s="109"/>
      <c r="AX11" s="111"/>
      <c r="AY11" s="114"/>
    </row>
    <row r="12" spans="1:51">
      <c r="A12" s="74"/>
      <c r="B12" s="74"/>
      <c r="C12" s="76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4" t="str">
        <f ca="1">IF(MID($X12,1,1)="0","",MID($X12,1,1))</f>
        <v/>
      </c>
      <c r="T12" s="84" t="str">
        <f ca="1">MID($X12,2,1)</f>
        <v>5</v>
      </c>
      <c r="U12" s="84" t="str">
        <f ca="1">MID($X12,3,1)</f>
        <v>9</v>
      </c>
      <c r="V12" s="84" t="str">
        <f ca="1">MID($X12,4,1)</f>
        <v>2</v>
      </c>
      <c r="W12" s="74">
        <f ca="1">L8*L9</f>
        <v>592</v>
      </c>
      <c r="X12" s="90" t="str">
        <f ca="1">IF(LEN(W12)=3,CONCATENATE("0",W12),W12)</f>
        <v>0592</v>
      </c>
      <c r="Y12" s="87"/>
      <c r="AB12" s="74"/>
      <c r="AC12" s="74"/>
      <c r="AD12" s="76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4" t="str">
        <f ca="1">IF(MID($X12,1,1)="0","",MID($X12,1,1))</f>
        <v/>
      </c>
      <c r="AU12" s="84" t="str">
        <f ca="1">MID($X12,2,1)</f>
        <v>5</v>
      </c>
      <c r="AV12" s="84" t="str">
        <f ca="1">MID($X12,3,1)</f>
        <v>9</v>
      </c>
      <c r="AW12" s="84" t="str">
        <f ca="1">MID($X12,4,1)</f>
        <v>2</v>
      </c>
      <c r="AX12" s="74"/>
      <c r="AY12" s="93"/>
    </row>
    <row r="13" spans="1:51">
      <c r="A13" s="74"/>
      <c r="B13" s="74"/>
      <c r="C13" s="76"/>
      <c r="D13" s="91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9"/>
      <c r="Y13" s="87"/>
      <c r="AB13" s="74"/>
      <c r="AC13" s="74"/>
      <c r="AD13" s="76"/>
      <c r="AE13" s="91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94"/>
    </row>
    <row r="14" spans="1:51" s="17" customFormat="1" ht="15.75" customHeight="1">
      <c r="A14" s="74">
        <v>2</v>
      </c>
      <c r="B14" s="38"/>
      <c r="C14" s="76" t="str">
        <f t="shared" ref="C14" si="9">CONCATENATE(A14,".")</f>
        <v>2.</v>
      </c>
      <c r="D14" s="77"/>
      <c r="E14" s="78" t="str">
        <f ca="1">MID($L17,E15,1)</f>
        <v>3</v>
      </c>
      <c r="F14" s="78" t="str">
        <f ca="1">MID($L17,F15,1)</f>
        <v>1</v>
      </c>
      <c r="G14" s="78" t="str">
        <f ca="1">MID($L17,G15,1)</f>
        <v>×</v>
      </c>
      <c r="H14" s="78" t="str">
        <f ca="1">MID($L17,H15,1)</f>
        <v>2</v>
      </c>
      <c r="I14" s="78" t="str">
        <f ca="1">MID($L17,I15,1)</f>
        <v>2</v>
      </c>
      <c r="J14" s="78" t="str">
        <f t="shared" ref="J14" ca="1" si="10">MID($L$10,J15,1)</f>
        <v/>
      </c>
      <c r="K14" s="78" t="str">
        <f t="shared" ref="K14" ca="1" si="11">MID($L$10,K15,1)</f>
        <v/>
      </c>
      <c r="L14" s="78" t="str">
        <f t="shared" ref="L14" ca="1" si="12">MID($L$10,L15,1)</f>
        <v/>
      </c>
      <c r="M14" s="66"/>
      <c r="N14" s="75"/>
      <c r="O14" s="75"/>
      <c r="P14" s="75"/>
      <c r="Q14" s="75"/>
      <c r="R14" s="75"/>
      <c r="S14" s="29"/>
      <c r="T14" s="29" t="str">
        <f t="shared" ref="T14:T15" ca="1" si="13">IF(MID($M15,1,1)="0","",MID($M15,1,1))</f>
        <v/>
      </c>
      <c r="U14" s="29" t="str">
        <f t="shared" ref="U14" ca="1" si="14">MID($M15,2,1)</f>
        <v>3</v>
      </c>
      <c r="V14" s="29" t="str">
        <f t="shared" ref="V14" ca="1" si="15">MID($M15,3,1)</f>
        <v>1</v>
      </c>
      <c r="W14" s="75"/>
      <c r="Y14" s="86"/>
      <c r="Z14" s="21"/>
      <c r="AB14" s="74">
        <v>2</v>
      </c>
      <c r="AC14" s="38"/>
      <c r="AD14" s="76" t="str">
        <f t="shared" ref="AD14" si="16">CONCATENATE(AB14,".")</f>
        <v>2.</v>
      </c>
      <c r="AE14" s="77"/>
      <c r="AF14" s="78" t="str">
        <f t="shared" ref="AF14" ca="1" si="17">E14</f>
        <v>3</v>
      </c>
      <c r="AG14" s="78" t="str">
        <f t="shared" ref="AG14" ca="1" si="18">F14</f>
        <v>1</v>
      </c>
      <c r="AH14" s="78" t="str">
        <f t="shared" ref="AH14" ca="1" si="19">G14</f>
        <v>×</v>
      </c>
      <c r="AI14" s="78" t="str">
        <f t="shared" ref="AI14" ca="1" si="20">H14</f>
        <v>2</v>
      </c>
      <c r="AJ14" s="78" t="str">
        <f t="shared" ref="AJ14" ca="1" si="21">I14</f>
        <v>2</v>
      </c>
      <c r="AK14" s="78" t="str">
        <f t="shared" ref="AK14" ca="1" si="22">J14</f>
        <v/>
      </c>
      <c r="AL14" s="78" t="str">
        <f t="shared" ref="AL14" ca="1" si="23">K14</f>
        <v/>
      </c>
      <c r="AM14" s="78"/>
      <c r="AN14" s="95">
        <f t="shared" ref="AN14" si="24">M14</f>
        <v>0</v>
      </c>
      <c r="AO14" s="75"/>
      <c r="AP14" s="75"/>
      <c r="AQ14" s="75"/>
      <c r="AR14" s="75"/>
      <c r="AS14" s="75"/>
      <c r="AT14" s="29"/>
      <c r="AU14" s="29" t="str">
        <f t="shared" ref="AU14:AU15" ca="1" si="25">IF(MID($M15,1,1)="0","",MID($M15,1,1))</f>
        <v/>
      </c>
      <c r="AV14" s="29" t="str">
        <f t="shared" ref="AV14" ca="1" si="26">MID($M15,2,1)</f>
        <v>3</v>
      </c>
      <c r="AW14" s="29" t="str">
        <f t="shared" ref="AW14" ca="1" si="27">MID($M15,3,1)</f>
        <v>1</v>
      </c>
      <c r="AX14" s="75"/>
    </row>
    <row r="15" spans="1:51" s="17" customFormat="1">
      <c r="A15" s="74"/>
      <c r="B15" s="75"/>
      <c r="C15" s="76"/>
      <c r="D15" s="77"/>
      <c r="E15" s="74">
        <v>1</v>
      </c>
      <c r="F15" s="74">
        <v>2</v>
      </c>
      <c r="G15" s="74">
        <v>3</v>
      </c>
      <c r="H15" s="74">
        <v>4</v>
      </c>
      <c r="I15" s="74">
        <v>5</v>
      </c>
      <c r="J15" s="74">
        <v>6</v>
      </c>
      <c r="K15" s="74">
        <v>7</v>
      </c>
      <c r="L15" s="92">
        <f t="shared" ref="L15:L16" ca="1" si="28">RANDBETWEEN(1,4)*10+RANDBETWEEN(1,9)</f>
        <v>31</v>
      </c>
      <c r="M15" s="88" t="str">
        <f t="shared" ref="M15:M16" ca="1" si="29">IF(LEN(L15)=2,CONCATENATE("0",L15),L15)</f>
        <v>031</v>
      </c>
      <c r="N15" s="75"/>
      <c r="O15" s="75"/>
      <c r="P15" s="75"/>
      <c r="Q15" s="75"/>
      <c r="R15" s="75"/>
      <c r="S15" s="80" t="str">
        <f>More!$E$1</f>
        <v>×</v>
      </c>
      <c r="T15" s="80" t="str">
        <f t="shared" ca="1" si="13"/>
        <v/>
      </c>
      <c r="U15" s="80" t="str">
        <f t="shared" ref="U15" ca="1" si="30">IF(MID($M16,2,1)="0","",MID($M16,2,1))</f>
        <v>2</v>
      </c>
      <c r="V15" s="80" t="str">
        <f t="shared" ref="V15" ca="1" si="31">IF(MID($M16,3,1)="0","",MID($M16,3,1))</f>
        <v>2</v>
      </c>
      <c r="W15" s="41" t="str">
        <f t="shared" ref="W15" ca="1" si="32">CONCATENATE(T16,U16,V16)</f>
        <v>620</v>
      </c>
      <c r="Y15" s="86"/>
      <c r="Z15" s="21"/>
      <c r="AB15" s="74"/>
      <c r="AC15" s="75"/>
      <c r="AD15" s="76"/>
      <c r="AE15" s="77"/>
      <c r="AF15" s="74"/>
      <c r="AG15" s="74"/>
      <c r="AH15" s="74"/>
      <c r="AI15" s="74"/>
      <c r="AJ15" s="74"/>
      <c r="AK15" s="74"/>
      <c r="AL15" s="74"/>
      <c r="AM15" s="92"/>
      <c r="AN15" s="88"/>
      <c r="AO15" s="75"/>
      <c r="AP15" s="75"/>
      <c r="AQ15" s="75"/>
      <c r="AR15" s="75"/>
      <c r="AS15" s="75"/>
      <c r="AT15" s="80" t="str">
        <f>More!$E$1</f>
        <v>×</v>
      </c>
      <c r="AU15" s="80" t="str">
        <f t="shared" ca="1" si="25"/>
        <v/>
      </c>
      <c r="AV15" s="80" t="str">
        <f t="shared" ref="AV15" ca="1" si="33">IF(MID($M16,2,1)="0","",MID($M16,2,1))</f>
        <v>2</v>
      </c>
      <c r="AW15" s="80" t="str">
        <f t="shared" ref="AW15" ca="1" si="34">IF(MID($M16,3,1)="0","",MID($M16,3,1))</f>
        <v>2</v>
      </c>
      <c r="AX15" s="41"/>
    </row>
    <row r="16" spans="1:51" s="17" customFormat="1" ht="16.5" customHeight="1">
      <c r="A16" s="74"/>
      <c r="B16" s="74"/>
      <c r="C16" s="76"/>
      <c r="D16" s="42" t="s">
        <v>4617</v>
      </c>
      <c r="E16" s="81" t="str">
        <f t="shared" ref="E16" ca="1" si="35">MID(W19,1,1)</f>
        <v>6</v>
      </c>
      <c r="F16" s="81" t="str">
        <f t="shared" ref="F16" ca="1" si="36">MID(W19,2,1)</f>
        <v>8</v>
      </c>
      <c r="G16" s="81" t="str">
        <f t="shared" ref="G16" ca="1" si="37">MID(W19,3,1)</f>
        <v>2</v>
      </c>
      <c r="H16" s="81" t="str">
        <f t="shared" ref="H16" ca="1" si="38">MID(W19,4,1)</f>
        <v/>
      </c>
      <c r="I16" s="75"/>
      <c r="J16" s="75"/>
      <c r="K16" s="75"/>
      <c r="L16" s="92">
        <f t="shared" ca="1" si="28"/>
        <v>22</v>
      </c>
      <c r="M16" s="88" t="str">
        <f t="shared" ca="1" si="29"/>
        <v>022</v>
      </c>
      <c r="N16" s="75"/>
      <c r="O16" s="75"/>
      <c r="P16" s="75"/>
      <c r="Q16" s="75"/>
      <c r="R16" s="75"/>
      <c r="S16" s="30" t="str">
        <f t="shared" ref="S16" ca="1" si="39">IF(MID($X16,1,1)="0","",MID($X16,1,1))</f>
        <v/>
      </c>
      <c r="T16" s="30" t="str">
        <f t="shared" ref="T16" ca="1" si="40">MID($X16,2,1)</f>
        <v>6</v>
      </c>
      <c r="U16" s="30" t="str">
        <f t="shared" ref="U16" ca="1" si="41">MID($X16,3,1)</f>
        <v>2</v>
      </c>
      <c r="V16" s="85">
        <v>0</v>
      </c>
      <c r="W16" s="88">
        <f t="shared" ref="W16" ca="1" si="42">L15*U15</f>
        <v>62</v>
      </c>
      <c r="X16" s="90" t="str">
        <f t="shared" ref="X16:X17" ca="1" si="43">IF(LEN(W16)=2,CONCATENATE("0",W16),W16)</f>
        <v>062</v>
      </c>
      <c r="Y16" s="86"/>
      <c r="Z16" s="21"/>
      <c r="AB16" s="74"/>
      <c r="AC16" s="74"/>
      <c r="AD16" s="76"/>
      <c r="AE16" s="42" t="s">
        <v>4617</v>
      </c>
      <c r="AF16" s="81" t="str">
        <f t="shared" ref="AF16" ca="1" si="44">E16</f>
        <v>6</v>
      </c>
      <c r="AG16" s="81" t="str">
        <f t="shared" ref="AG16" ca="1" si="45">F16</f>
        <v>8</v>
      </c>
      <c r="AH16" s="81" t="str">
        <f t="shared" ref="AH16" ca="1" si="46">G16</f>
        <v>2</v>
      </c>
      <c r="AI16" s="81" t="str">
        <f t="shared" ref="AI16" ca="1" si="47">H16</f>
        <v/>
      </c>
      <c r="AJ16" s="75"/>
      <c r="AK16" s="75"/>
      <c r="AL16" s="75"/>
      <c r="AM16" s="92"/>
      <c r="AN16" s="88"/>
      <c r="AO16" s="75"/>
      <c r="AP16" s="75"/>
      <c r="AQ16" s="75"/>
      <c r="AR16" s="75"/>
      <c r="AS16" s="75"/>
      <c r="AT16" s="30" t="str">
        <f t="shared" ref="AT16" ca="1" si="48">IF(MID($X16,1,1)="0","",MID($X16,1,1))</f>
        <v/>
      </c>
      <c r="AU16" s="30" t="str">
        <f t="shared" ref="AU16" ca="1" si="49">MID($X16,2,1)</f>
        <v>6</v>
      </c>
      <c r="AV16" s="30" t="str">
        <f t="shared" ref="AV16" ca="1" si="50">MID($X16,3,1)</f>
        <v>2</v>
      </c>
      <c r="AW16" s="85">
        <v>0</v>
      </c>
      <c r="AX16" s="88"/>
      <c r="AY16" s="93"/>
    </row>
    <row r="17" spans="1:51" s="17" customFormat="1" ht="2.1" customHeight="1">
      <c r="A17" s="110"/>
      <c r="B17" s="110"/>
      <c r="C17" s="112"/>
      <c r="D17" s="81"/>
      <c r="E17" s="82" t="str">
        <f t="shared" ref="E17:H17" ca="1" si="51">E16</f>
        <v>6</v>
      </c>
      <c r="F17" s="82" t="str">
        <f t="shared" ca="1" si="51"/>
        <v>8</v>
      </c>
      <c r="G17" s="82" t="str">
        <f t="shared" ca="1" si="51"/>
        <v>2</v>
      </c>
      <c r="H17" s="82" t="str">
        <f t="shared" ca="1" si="51"/>
        <v/>
      </c>
      <c r="I17" s="107"/>
      <c r="J17" s="107"/>
      <c r="K17" s="107"/>
      <c r="L17" s="110" t="str">
        <f ca="1">CONCATENATE(L15,More!$E$1,L16)</f>
        <v>31×22</v>
      </c>
      <c r="M17" s="110"/>
      <c r="N17" s="107"/>
      <c r="O17" s="107"/>
      <c r="P17" s="107"/>
      <c r="Q17" s="107"/>
      <c r="R17" s="107"/>
      <c r="S17" s="107"/>
      <c r="T17" s="107" t="str">
        <f t="shared" ref="T17" ca="1" si="52">IF(MID($X17,1,1)="0","",MID($X17,1,1))</f>
        <v/>
      </c>
      <c r="U17" s="107" t="str">
        <f t="shared" ref="U17" ca="1" si="53">MID($X17,2,1)</f>
        <v>6</v>
      </c>
      <c r="V17" s="107" t="str">
        <f t="shared" ref="V17" ca="1" si="54">MID($X17,3,1)</f>
        <v>2</v>
      </c>
      <c r="W17" s="110">
        <f t="shared" ref="W17" ca="1" si="55">L15*V15</f>
        <v>62</v>
      </c>
      <c r="X17" s="117" t="str">
        <f t="shared" ca="1" si="43"/>
        <v>062</v>
      </c>
      <c r="Y17" s="118"/>
      <c r="Z17" s="115"/>
      <c r="AA17" s="116"/>
      <c r="AB17" s="110"/>
      <c r="AC17" s="110"/>
      <c r="AD17" s="112"/>
      <c r="AE17" s="81"/>
      <c r="AF17" s="82" t="str">
        <f t="shared" ref="AF17:AI17" ca="1" si="56">AF16</f>
        <v>6</v>
      </c>
      <c r="AG17" s="82" t="str">
        <f t="shared" ca="1" si="56"/>
        <v>8</v>
      </c>
      <c r="AH17" s="82" t="str">
        <f t="shared" ca="1" si="56"/>
        <v>2</v>
      </c>
      <c r="AI17" s="82" t="str">
        <f t="shared" ca="1" si="56"/>
        <v/>
      </c>
      <c r="AJ17" s="107"/>
      <c r="AK17" s="107"/>
      <c r="AL17" s="107"/>
      <c r="AM17" s="110"/>
      <c r="AN17" s="110"/>
      <c r="AO17" s="107"/>
      <c r="AP17" s="107"/>
      <c r="AQ17" s="107"/>
      <c r="AR17" s="107"/>
      <c r="AS17" s="107"/>
      <c r="AT17" s="107"/>
      <c r="AU17" s="107" t="str">
        <f t="shared" ref="AU17" ca="1" si="57">IF(MID($X17,1,1)="0","",MID($X17,1,1))</f>
        <v/>
      </c>
      <c r="AV17" s="107" t="str">
        <f t="shared" ref="AV17" ca="1" si="58">MID($X17,2,1)</f>
        <v>6</v>
      </c>
      <c r="AW17" s="107" t="str">
        <f t="shared" ref="AW17" ca="1" si="59">MID($X17,3,1)</f>
        <v>2</v>
      </c>
      <c r="AX17" s="110"/>
      <c r="AY17" s="114"/>
    </row>
    <row r="18" spans="1:51" s="17" customFormat="1" ht="14.45" customHeight="1">
      <c r="A18" s="111"/>
      <c r="B18" s="111"/>
      <c r="C18" s="113"/>
      <c r="D18" s="81"/>
      <c r="E18" s="81"/>
      <c r="F18" s="81"/>
      <c r="G18" s="81"/>
      <c r="H18" s="81"/>
      <c r="I18" s="108"/>
      <c r="J18" s="108"/>
      <c r="K18" s="108"/>
      <c r="L18" s="111"/>
      <c r="M18" s="111"/>
      <c r="N18" s="108"/>
      <c r="O18" s="108"/>
      <c r="P18" s="108"/>
      <c r="Q18" s="108"/>
      <c r="R18" s="108"/>
      <c r="S18" s="109"/>
      <c r="T18" s="109"/>
      <c r="U18" s="109"/>
      <c r="V18" s="109"/>
      <c r="W18" s="111"/>
      <c r="X18" s="117"/>
      <c r="Y18" s="118"/>
      <c r="Z18" s="115"/>
      <c r="AA18" s="116"/>
      <c r="AB18" s="111"/>
      <c r="AC18" s="111"/>
      <c r="AD18" s="113"/>
      <c r="AE18" s="81"/>
      <c r="AF18" s="81"/>
      <c r="AG18" s="81"/>
      <c r="AH18" s="81"/>
      <c r="AI18" s="81"/>
      <c r="AJ18" s="108"/>
      <c r="AK18" s="108"/>
      <c r="AL18" s="108"/>
      <c r="AM18" s="111"/>
      <c r="AN18" s="111"/>
      <c r="AO18" s="108"/>
      <c r="AP18" s="108"/>
      <c r="AQ18" s="108"/>
      <c r="AR18" s="108"/>
      <c r="AS18" s="108"/>
      <c r="AT18" s="109"/>
      <c r="AU18" s="109"/>
      <c r="AV18" s="109"/>
      <c r="AW18" s="109"/>
      <c r="AX18" s="111"/>
      <c r="AY18" s="114"/>
    </row>
    <row r="19" spans="1:51" s="17" customFormat="1">
      <c r="A19" s="74"/>
      <c r="B19" s="74"/>
      <c r="C19" s="76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4" t="str">
        <f t="shared" ref="S19" ca="1" si="60">IF(MID($X19,1,1)="0","",MID($X19,1,1))</f>
        <v/>
      </c>
      <c r="T19" s="84" t="str">
        <f t="shared" ref="T19" ca="1" si="61">MID($X19,2,1)</f>
        <v>6</v>
      </c>
      <c r="U19" s="84" t="str">
        <f t="shared" ref="U19" ca="1" si="62">MID($X19,3,1)</f>
        <v>8</v>
      </c>
      <c r="V19" s="84" t="str">
        <f t="shared" ref="V19" ca="1" si="63">MID($X19,4,1)</f>
        <v>2</v>
      </c>
      <c r="W19" s="74">
        <f t="shared" ref="W19" ca="1" si="64">L15*L16</f>
        <v>682</v>
      </c>
      <c r="X19" s="90" t="str">
        <f t="shared" ref="X19" ca="1" si="65">IF(LEN(W19)=3,CONCATENATE("0",W19),W19)</f>
        <v>0682</v>
      </c>
      <c r="Y19" s="87"/>
      <c r="AB19" s="74"/>
      <c r="AC19" s="74"/>
      <c r="AD19" s="76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4" t="str">
        <f t="shared" ref="AT19" ca="1" si="66">IF(MID($X19,1,1)="0","",MID($X19,1,1))</f>
        <v/>
      </c>
      <c r="AU19" s="84" t="str">
        <f t="shared" ref="AU19" ca="1" si="67">MID($X19,2,1)</f>
        <v>6</v>
      </c>
      <c r="AV19" s="84" t="str">
        <f t="shared" ref="AV19" ca="1" si="68">MID($X19,3,1)</f>
        <v>8</v>
      </c>
      <c r="AW19" s="84" t="str">
        <f t="shared" ref="AW19" ca="1" si="69">MID($X19,4,1)</f>
        <v>2</v>
      </c>
      <c r="AX19" s="74"/>
      <c r="AY19" s="93"/>
    </row>
    <row r="20" spans="1:51" s="17" customFormat="1">
      <c r="A20" s="74"/>
      <c r="B20" s="74"/>
      <c r="C20" s="76"/>
      <c r="D20" s="91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9"/>
      <c r="Y20" s="87"/>
      <c r="AB20" s="74"/>
      <c r="AC20" s="74"/>
      <c r="AD20" s="76"/>
      <c r="AE20" s="91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94"/>
    </row>
    <row r="21" spans="1:51" s="17" customFormat="1" ht="15.75" customHeight="1">
      <c r="A21" s="74">
        <v>3</v>
      </c>
      <c r="B21" s="38"/>
      <c r="C21" s="76" t="str">
        <f t="shared" ref="C21" si="70">CONCATENATE(A21,".")</f>
        <v>3.</v>
      </c>
      <c r="D21" s="77"/>
      <c r="E21" s="78" t="str">
        <f ca="1">MID($L24,E22,1)</f>
        <v>2</v>
      </c>
      <c r="F21" s="78" t="str">
        <f ca="1">MID($L24,F22,1)</f>
        <v>9</v>
      </c>
      <c r="G21" s="78" t="str">
        <f ca="1">MID($L24,G22,1)</f>
        <v>×</v>
      </c>
      <c r="H21" s="78" t="str">
        <f ca="1">MID($L24,H22,1)</f>
        <v>3</v>
      </c>
      <c r="I21" s="78" t="str">
        <f ca="1">MID($L24,I22,1)</f>
        <v>8</v>
      </c>
      <c r="J21" s="78" t="str">
        <f t="shared" ref="J21" ca="1" si="71">MID($L$10,J22,1)</f>
        <v/>
      </c>
      <c r="K21" s="78" t="str">
        <f t="shared" ref="K21" ca="1" si="72">MID($L$10,K22,1)</f>
        <v/>
      </c>
      <c r="L21" s="78" t="str">
        <f t="shared" ref="L21" ca="1" si="73">MID($L$10,L22,1)</f>
        <v/>
      </c>
      <c r="M21" s="66"/>
      <c r="N21" s="75"/>
      <c r="O21" s="75"/>
      <c r="P21" s="75"/>
      <c r="Q21" s="75"/>
      <c r="R21" s="75"/>
      <c r="S21" s="29"/>
      <c r="T21" s="29" t="str">
        <f t="shared" ref="T21:T22" ca="1" si="74">IF(MID($M22,1,1)="0","",MID($M22,1,1))</f>
        <v/>
      </c>
      <c r="U21" s="29" t="str">
        <f t="shared" ref="U21" ca="1" si="75">MID($M22,2,1)</f>
        <v>2</v>
      </c>
      <c r="V21" s="29" t="str">
        <f t="shared" ref="V21" ca="1" si="76">MID($M22,3,1)</f>
        <v>9</v>
      </c>
      <c r="W21" s="75"/>
      <c r="Y21" s="86"/>
      <c r="Z21" s="21"/>
      <c r="AB21" s="74">
        <v>3</v>
      </c>
      <c r="AC21" s="38"/>
      <c r="AD21" s="76" t="str">
        <f t="shared" ref="AD21" si="77">CONCATENATE(AB21,".")</f>
        <v>3.</v>
      </c>
      <c r="AE21" s="77"/>
      <c r="AF21" s="78" t="str">
        <f t="shared" ref="AF21" ca="1" si="78">E21</f>
        <v>2</v>
      </c>
      <c r="AG21" s="78" t="str">
        <f t="shared" ref="AG21" ca="1" si="79">F21</f>
        <v>9</v>
      </c>
      <c r="AH21" s="78" t="str">
        <f t="shared" ref="AH21" ca="1" si="80">G21</f>
        <v>×</v>
      </c>
      <c r="AI21" s="78" t="str">
        <f t="shared" ref="AI21" ca="1" si="81">H21</f>
        <v>3</v>
      </c>
      <c r="AJ21" s="78" t="str">
        <f t="shared" ref="AJ21" ca="1" si="82">I21</f>
        <v>8</v>
      </c>
      <c r="AK21" s="78" t="str">
        <f t="shared" ref="AK21" ca="1" si="83">J21</f>
        <v/>
      </c>
      <c r="AL21" s="78" t="str">
        <f t="shared" ref="AL21" ca="1" si="84">K21</f>
        <v/>
      </c>
      <c r="AM21" s="78"/>
      <c r="AN21" s="95">
        <f t="shared" ref="AN21" si="85">M21</f>
        <v>0</v>
      </c>
      <c r="AO21" s="75"/>
      <c r="AP21" s="75"/>
      <c r="AQ21" s="75"/>
      <c r="AR21" s="75"/>
      <c r="AS21" s="75"/>
      <c r="AT21" s="29"/>
      <c r="AU21" s="29" t="str">
        <f t="shared" ref="AU21:AU22" ca="1" si="86">IF(MID($M22,1,1)="0","",MID($M22,1,1))</f>
        <v/>
      </c>
      <c r="AV21" s="29" t="str">
        <f t="shared" ref="AV21" ca="1" si="87">MID($M22,2,1)</f>
        <v>2</v>
      </c>
      <c r="AW21" s="29" t="str">
        <f t="shared" ref="AW21" ca="1" si="88">MID($M22,3,1)</f>
        <v>9</v>
      </c>
      <c r="AX21" s="75"/>
    </row>
    <row r="22" spans="1:51" s="17" customFormat="1">
      <c r="A22" s="74"/>
      <c r="B22" s="75"/>
      <c r="C22" s="76"/>
      <c r="D22" s="77"/>
      <c r="E22" s="74">
        <v>1</v>
      </c>
      <c r="F22" s="74">
        <v>2</v>
      </c>
      <c r="G22" s="74">
        <v>3</v>
      </c>
      <c r="H22" s="74">
        <v>4</v>
      </c>
      <c r="I22" s="74">
        <v>5</v>
      </c>
      <c r="J22" s="74">
        <v>6</v>
      </c>
      <c r="K22" s="74">
        <v>7</v>
      </c>
      <c r="L22" s="92">
        <f t="shared" ref="L22:L23" ca="1" si="89">RANDBETWEEN(1,4)*10+RANDBETWEEN(1,9)</f>
        <v>29</v>
      </c>
      <c r="M22" s="88" t="str">
        <f t="shared" ref="M22:M23" ca="1" si="90">IF(LEN(L22)=2,CONCATENATE("0",L22),L22)</f>
        <v>029</v>
      </c>
      <c r="N22" s="75"/>
      <c r="O22" s="75"/>
      <c r="P22" s="75"/>
      <c r="Q22" s="75"/>
      <c r="R22" s="75"/>
      <c r="S22" s="80" t="str">
        <f>More!$E$1</f>
        <v>×</v>
      </c>
      <c r="T22" s="80" t="str">
        <f t="shared" ca="1" si="74"/>
        <v/>
      </c>
      <c r="U22" s="80" t="str">
        <f t="shared" ref="U22" ca="1" si="91">IF(MID($M23,2,1)="0","",MID($M23,2,1))</f>
        <v>3</v>
      </c>
      <c r="V22" s="80" t="str">
        <f t="shared" ref="V22" ca="1" si="92">IF(MID($M23,3,1)="0","",MID($M23,3,1))</f>
        <v>8</v>
      </c>
      <c r="W22" s="41" t="str">
        <f t="shared" ref="W22" ca="1" si="93">CONCATENATE(T23,U23,V23)</f>
        <v>870</v>
      </c>
      <c r="Y22" s="86"/>
      <c r="Z22" s="21"/>
      <c r="AB22" s="74"/>
      <c r="AC22" s="75"/>
      <c r="AD22" s="76"/>
      <c r="AE22" s="77"/>
      <c r="AF22" s="74"/>
      <c r="AG22" s="74"/>
      <c r="AH22" s="74"/>
      <c r="AI22" s="74"/>
      <c r="AJ22" s="74"/>
      <c r="AK22" s="74"/>
      <c r="AL22" s="74"/>
      <c r="AM22" s="92"/>
      <c r="AN22" s="88"/>
      <c r="AO22" s="75"/>
      <c r="AP22" s="75"/>
      <c r="AQ22" s="75"/>
      <c r="AR22" s="75"/>
      <c r="AS22" s="75"/>
      <c r="AT22" s="80" t="str">
        <f>More!$E$1</f>
        <v>×</v>
      </c>
      <c r="AU22" s="80" t="str">
        <f t="shared" ca="1" si="86"/>
        <v/>
      </c>
      <c r="AV22" s="80" t="str">
        <f t="shared" ref="AV22" ca="1" si="94">IF(MID($M23,2,1)="0","",MID($M23,2,1))</f>
        <v>3</v>
      </c>
      <c r="AW22" s="80" t="str">
        <f t="shared" ref="AW22" ca="1" si="95">IF(MID($M23,3,1)="0","",MID($M23,3,1))</f>
        <v>8</v>
      </c>
      <c r="AX22" s="41"/>
    </row>
    <row r="23" spans="1:51" s="17" customFormat="1" ht="16.5" customHeight="1">
      <c r="A23" s="74"/>
      <c r="B23" s="74"/>
      <c r="C23" s="76"/>
      <c r="D23" s="42" t="s">
        <v>4617</v>
      </c>
      <c r="E23" s="81" t="str">
        <f t="shared" ref="E23" ca="1" si="96">MID(W26,1,1)</f>
        <v>1</v>
      </c>
      <c r="F23" s="81" t="str">
        <f t="shared" ref="F23" ca="1" si="97">MID(W26,2,1)</f>
        <v>1</v>
      </c>
      <c r="G23" s="81" t="str">
        <f t="shared" ref="G23" ca="1" si="98">MID(W26,3,1)</f>
        <v>0</v>
      </c>
      <c r="H23" s="81" t="str">
        <f t="shared" ref="H23" ca="1" si="99">MID(W26,4,1)</f>
        <v>2</v>
      </c>
      <c r="I23" s="75"/>
      <c r="J23" s="75"/>
      <c r="K23" s="75"/>
      <c r="L23" s="92">
        <f t="shared" ca="1" si="89"/>
        <v>38</v>
      </c>
      <c r="M23" s="88" t="str">
        <f t="shared" ca="1" si="90"/>
        <v>038</v>
      </c>
      <c r="N23" s="75"/>
      <c r="O23" s="75"/>
      <c r="P23" s="75"/>
      <c r="Q23" s="75"/>
      <c r="R23" s="75"/>
      <c r="S23" s="30" t="str">
        <f t="shared" ref="S23" ca="1" si="100">IF(MID($X23,1,1)="0","",MID($X23,1,1))</f>
        <v/>
      </c>
      <c r="T23" s="30" t="str">
        <f t="shared" ref="T23" ca="1" si="101">MID($X23,2,1)</f>
        <v>8</v>
      </c>
      <c r="U23" s="30" t="str">
        <f t="shared" ref="U23" ca="1" si="102">MID($X23,3,1)</f>
        <v>7</v>
      </c>
      <c r="V23" s="85">
        <v>0</v>
      </c>
      <c r="W23" s="88">
        <f t="shared" ref="W23" ca="1" si="103">L22*U22</f>
        <v>87</v>
      </c>
      <c r="X23" s="90" t="str">
        <f t="shared" ref="X23:X24" ca="1" si="104">IF(LEN(W23)=2,CONCATENATE("0",W23),W23)</f>
        <v>087</v>
      </c>
      <c r="Y23" s="86"/>
      <c r="Z23" s="21"/>
      <c r="AB23" s="74"/>
      <c r="AC23" s="74"/>
      <c r="AD23" s="76"/>
      <c r="AE23" s="42" t="s">
        <v>4617</v>
      </c>
      <c r="AF23" s="81" t="str">
        <f t="shared" ref="AF23" ca="1" si="105">E23</f>
        <v>1</v>
      </c>
      <c r="AG23" s="81" t="str">
        <f t="shared" ref="AG23" ca="1" si="106">F23</f>
        <v>1</v>
      </c>
      <c r="AH23" s="81" t="str">
        <f t="shared" ref="AH23" ca="1" si="107">G23</f>
        <v>0</v>
      </c>
      <c r="AI23" s="81" t="str">
        <f t="shared" ref="AI23" ca="1" si="108">H23</f>
        <v>2</v>
      </c>
      <c r="AJ23" s="75"/>
      <c r="AK23" s="75"/>
      <c r="AL23" s="75"/>
      <c r="AM23" s="92"/>
      <c r="AN23" s="88"/>
      <c r="AO23" s="75"/>
      <c r="AP23" s="75"/>
      <c r="AQ23" s="75"/>
      <c r="AR23" s="75"/>
      <c r="AS23" s="75"/>
      <c r="AT23" s="30" t="str">
        <f t="shared" ref="AT23" ca="1" si="109">IF(MID($X23,1,1)="0","",MID($X23,1,1))</f>
        <v/>
      </c>
      <c r="AU23" s="30" t="str">
        <f t="shared" ref="AU23" ca="1" si="110">MID($X23,2,1)</f>
        <v>8</v>
      </c>
      <c r="AV23" s="30" t="str">
        <f t="shared" ref="AV23" ca="1" si="111">MID($X23,3,1)</f>
        <v>7</v>
      </c>
      <c r="AW23" s="85">
        <v>0</v>
      </c>
      <c r="AX23" s="88"/>
      <c r="AY23" s="93"/>
    </row>
    <row r="24" spans="1:51" s="17" customFormat="1" ht="2.1" customHeight="1">
      <c r="A24" s="110"/>
      <c r="B24" s="110"/>
      <c r="C24" s="112"/>
      <c r="D24" s="81"/>
      <c r="E24" s="82" t="str">
        <f t="shared" ref="E24:H24" ca="1" si="112">E23</f>
        <v>1</v>
      </c>
      <c r="F24" s="82" t="str">
        <f t="shared" ca="1" si="112"/>
        <v>1</v>
      </c>
      <c r="G24" s="82" t="str">
        <f t="shared" ca="1" si="112"/>
        <v>0</v>
      </c>
      <c r="H24" s="82" t="str">
        <f t="shared" ca="1" si="112"/>
        <v>2</v>
      </c>
      <c r="I24" s="107"/>
      <c r="J24" s="107"/>
      <c r="K24" s="107"/>
      <c r="L24" s="110" t="str">
        <f ca="1">CONCATENATE(L22,More!$E$1,L23)</f>
        <v>29×38</v>
      </c>
      <c r="M24" s="110"/>
      <c r="N24" s="107"/>
      <c r="O24" s="107"/>
      <c r="P24" s="107"/>
      <c r="Q24" s="107"/>
      <c r="R24" s="107"/>
      <c r="S24" s="107"/>
      <c r="T24" s="107" t="str">
        <f t="shared" ref="T24" ca="1" si="113">IF(MID($X24,1,1)="0","",MID($X24,1,1))</f>
        <v>2</v>
      </c>
      <c r="U24" s="107" t="str">
        <f t="shared" ref="U24" ca="1" si="114">MID($X24,2,1)</f>
        <v>3</v>
      </c>
      <c r="V24" s="107" t="str">
        <f t="shared" ref="V24" ca="1" si="115">MID($X24,3,1)</f>
        <v>2</v>
      </c>
      <c r="W24" s="110">
        <f t="shared" ref="W24" ca="1" si="116">L22*V22</f>
        <v>232</v>
      </c>
      <c r="X24" s="117">
        <f t="shared" ca="1" si="104"/>
        <v>232</v>
      </c>
      <c r="Y24" s="118"/>
      <c r="Z24" s="115"/>
      <c r="AA24" s="116"/>
      <c r="AB24" s="110"/>
      <c r="AC24" s="110"/>
      <c r="AD24" s="112"/>
      <c r="AE24" s="81"/>
      <c r="AF24" s="82" t="str">
        <f t="shared" ref="AF24:AI24" ca="1" si="117">AF23</f>
        <v>1</v>
      </c>
      <c r="AG24" s="82" t="str">
        <f t="shared" ca="1" si="117"/>
        <v>1</v>
      </c>
      <c r="AH24" s="82" t="str">
        <f t="shared" ca="1" si="117"/>
        <v>0</v>
      </c>
      <c r="AI24" s="82" t="str">
        <f t="shared" ca="1" si="117"/>
        <v>2</v>
      </c>
      <c r="AJ24" s="107"/>
      <c r="AK24" s="107"/>
      <c r="AL24" s="107"/>
      <c r="AM24" s="110"/>
      <c r="AN24" s="110"/>
      <c r="AO24" s="107"/>
      <c r="AP24" s="107"/>
      <c r="AQ24" s="107"/>
      <c r="AR24" s="107"/>
      <c r="AS24" s="107"/>
      <c r="AT24" s="107"/>
      <c r="AU24" s="107" t="str">
        <f t="shared" ref="AU24" ca="1" si="118">IF(MID($X24,1,1)="0","",MID($X24,1,1))</f>
        <v>2</v>
      </c>
      <c r="AV24" s="107" t="str">
        <f t="shared" ref="AV24" ca="1" si="119">MID($X24,2,1)</f>
        <v>3</v>
      </c>
      <c r="AW24" s="107" t="str">
        <f t="shared" ref="AW24" ca="1" si="120">MID($X24,3,1)</f>
        <v>2</v>
      </c>
      <c r="AX24" s="110"/>
      <c r="AY24" s="114"/>
    </row>
    <row r="25" spans="1:51" s="17" customFormat="1" ht="14.45" customHeight="1">
      <c r="A25" s="111"/>
      <c r="B25" s="111"/>
      <c r="C25" s="113"/>
      <c r="D25" s="81"/>
      <c r="E25" s="81"/>
      <c r="F25" s="81"/>
      <c r="G25" s="81"/>
      <c r="H25" s="81"/>
      <c r="I25" s="108"/>
      <c r="J25" s="108"/>
      <c r="K25" s="108"/>
      <c r="L25" s="111"/>
      <c r="M25" s="111"/>
      <c r="N25" s="108"/>
      <c r="O25" s="108"/>
      <c r="P25" s="108"/>
      <c r="Q25" s="108"/>
      <c r="R25" s="108"/>
      <c r="S25" s="109"/>
      <c r="T25" s="109"/>
      <c r="U25" s="109"/>
      <c r="V25" s="109"/>
      <c r="W25" s="111"/>
      <c r="X25" s="117"/>
      <c r="Y25" s="118"/>
      <c r="Z25" s="115"/>
      <c r="AA25" s="116"/>
      <c r="AB25" s="111"/>
      <c r="AC25" s="111"/>
      <c r="AD25" s="113"/>
      <c r="AE25" s="81"/>
      <c r="AF25" s="81"/>
      <c r="AG25" s="81"/>
      <c r="AH25" s="81"/>
      <c r="AI25" s="81"/>
      <c r="AJ25" s="108"/>
      <c r="AK25" s="108"/>
      <c r="AL25" s="108"/>
      <c r="AM25" s="111"/>
      <c r="AN25" s="111"/>
      <c r="AO25" s="108"/>
      <c r="AP25" s="108"/>
      <c r="AQ25" s="108"/>
      <c r="AR25" s="108"/>
      <c r="AS25" s="108"/>
      <c r="AT25" s="109"/>
      <c r="AU25" s="109"/>
      <c r="AV25" s="109"/>
      <c r="AW25" s="109"/>
      <c r="AX25" s="111"/>
      <c r="AY25" s="114"/>
    </row>
    <row r="26" spans="1:51" s="17" customFormat="1">
      <c r="A26" s="74"/>
      <c r="B26" s="74"/>
      <c r="C26" s="76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4" t="str">
        <f t="shared" ref="S26" ca="1" si="121">IF(MID($X26,1,1)="0","",MID($X26,1,1))</f>
        <v>1</v>
      </c>
      <c r="T26" s="84" t="str">
        <f t="shared" ref="T26" ca="1" si="122">MID($X26,2,1)</f>
        <v>1</v>
      </c>
      <c r="U26" s="84" t="str">
        <f t="shared" ref="U26" ca="1" si="123">MID($X26,3,1)</f>
        <v>0</v>
      </c>
      <c r="V26" s="84" t="str">
        <f t="shared" ref="V26" ca="1" si="124">MID($X26,4,1)</f>
        <v>2</v>
      </c>
      <c r="W26" s="74">
        <f t="shared" ref="W26" ca="1" si="125">L22*L23</f>
        <v>1102</v>
      </c>
      <c r="X26" s="90">
        <f t="shared" ref="X26" ca="1" si="126">IF(LEN(W26)=3,CONCATENATE("0",W26),W26)</f>
        <v>1102</v>
      </c>
      <c r="Y26" s="87"/>
      <c r="AB26" s="74"/>
      <c r="AC26" s="74"/>
      <c r="AD26" s="76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4" t="str">
        <f t="shared" ref="AT26" ca="1" si="127">IF(MID($X26,1,1)="0","",MID($X26,1,1))</f>
        <v>1</v>
      </c>
      <c r="AU26" s="84" t="str">
        <f t="shared" ref="AU26" ca="1" si="128">MID($X26,2,1)</f>
        <v>1</v>
      </c>
      <c r="AV26" s="84" t="str">
        <f t="shared" ref="AV26" ca="1" si="129">MID($X26,3,1)</f>
        <v>0</v>
      </c>
      <c r="AW26" s="84" t="str">
        <f t="shared" ref="AW26" ca="1" si="130">MID($X26,4,1)</f>
        <v>2</v>
      </c>
      <c r="AX26" s="74"/>
      <c r="AY26" s="93"/>
    </row>
    <row r="27" spans="1:51" s="17" customFormat="1">
      <c r="A27" s="74"/>
      <c r="B27" s="74"/>
      <c r="C27" s="76"/>
      <c r="D27" s="91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9"/>
      <c r="Y27" s="87"/>
      <c r="AB27" s="74"/>
      <c r="AC27" s="74"/>
      <c r="AD27" s="76"/>
      <c r="AE27" s="91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94"/>
    </row>
    <row r="28" spans="1:51" s="17" customFormat="1" ht="15.75" customHeight="1">
      <c r="A28" s="74">
        <v>4</v>
      </c>
      <c r="B28" s="38"/>
      <c r="C28" s="76" t="str">
        <f t="shared" ref="C28" si="131">CONCATENATE(A28,".")</f>
        <v>4.</v>
      </c>
      <c r="D28" s="77"/>
      <c r="E28" s="78" t="str">
        <f ca="1">MID($L31,E29,1)</f>
        <v>2</v>
      </c>
      <c r="F28" s="78" t="str">
        <f ca="1">MID($L31,F29,1)</f>
        <v>6</v>
      </c>
      <c r="G28" s="78" t="str">
        <f ca="1">MID($L31,G29,1)</f>
        <v>×</v>
      </c>
      <c r="H28" s="78" t="str">
        <f ca="1">MID($L31,H29,1)</f>
        <v>2</v>
      </c>
      <c r="I28" s="78" t="str">
        <f ca="1">MID($L31,I29,1)</f>
        <v>2</v>
      </c>
      <c r="J28" s="78" t="str">
        <f t="shared" ref="J28" ca="1" si="132">MID($L$10,J29,1)</f>
        <v/>
      </c>
      <c r="K28" s="78" t="str">
        <f t="shared" ref="K28" ca="1" si="133">MID($L$10,K29,1)</f>
        <v/>
      </c>
      <c r="L28" s="78" t="str">
        <f t="shared" ref="L28" ca="1" si="134">MID($L$10,L29,1)</f>
        <v/>
      </c>
      <c r="M28" s="66"/>
      <c r="N28" s="75"/>
      <c r="O28" s="75"/>
      <c r="P28" s="75"/>
      <c r="Q28" s="75"/>
      <c r="R28" s="75"/>
      <c r="S28" s="29"/>
      <c r="T28" s="29" t="str">
        <f t="shared" ref="T28:T29" ca="1" si="135">IF(MID($M29,1,1)="0","",MID($M29,1,1))</f>
        <v/>
      </c>
      <c r="U28" s="29" t="str">
        <f t="shared" ref="U28" ca="1" si="136">MID($M29,2,1)</f>
        <v>2</v>
      </c>
      <c r="V28" s="29" t="str">
        <f t="shared" ref="V28" ca="1" si="137">MID($M29,3,1)</f>
        <v>6</v>
      </c>
      <c r="W28" s="75"/>
      <c r="Y28" s="86"/>
      <c r="Z28" s="21"/>
      <c r="AB28" s="74">
        <v>4</v>
      </c>
      <c r="AC28" s="38"/>
      <c r="AD28" s="76" t="str">
        <f t="shared" ref="AD28" si="138">CONCATENATE(AB28,".")</f>
        <v>4.</v>
      </c>
      <c r="AE28" s="77"/>
      <c r="AF28" s="78" t="str">
        <f t="shared" ref="AF28" ca="1" si="139">E28</f>
        <v>2</v>
      </c>
      <c r="AG28" s="78" t="str">
        <f t="shared" ref="AG28" ca="1" si="140">F28</f>
        <v>6</v>
      </c>
      <c r="AH28" s="78" t="str">
        <f t="shared" ref="AH28" ca="1" si="141">G28</f>
        <v>×</v>
      </c>
      <c r="AI28" s="78" t="str">
        <f t="shared" ref="AI28" ca="1" si="142">H28</f>
        <v>2</v>
      </c>
      <c r="AJ28" s="78" t="str">
        <f t="shared" ref="AJ28" ca="1" si="143">I28</f>
        <v>2</v>
      </c>
      <c r="AK28" s="78" t="str">
        <f t="shared" ref="AK28" ca="1" si="144">J28</f>
        <v/>
      </c>
      <c r="AL28" s="78" t="str">
        <f t="shared" ref="AL28" ca="1" si="145">K28</f>
        <v/>
      </c>
      <c r="AM28" s="78"/>
      <c r="AN28" s="95">
        <f t="shared" ref="AN28" si="146">M28</f>
        <v>0</v>
      </c>
      <c r="AO28" s="75"/>
      <c r="AP28" s="75"/>
      <c r="AQ28" s="75"/>
      <c r="AR28" s="75"/>
      <c r="AS28" s="75"/>
      <c r="AT28" s="29"/>
      <c r="AU28" s="29" t="str">
        <f t="shared" ref="AU28:AU29" ca="1" si="147">IF(MID($M29,1,1)="0","",MID($M29,1,1))</f>
        <v/>
      </c>
      <c r="AV28" s="29" t="str">
        <f t="shared" ref="AV28" ca="1" si="148">MID($M29,2,1)</f>
        <v>2</v>
      </c>
      <c r="AW28" s="29" t="str">
        <f t="shared" ref="AW28" ca="1" si="149">MID($M29,3,1)</f>
        <v>6</v>
      </c>
      <c r="AX28" s="75"/>
    </row>
    <row r="29" spans="1:51" s="17" customFormat="1">
      <c r="A29" s="74"/>
      <c r="B29" s="75"/>
      <c r="C29" s="76"/>
      <c r="D29" s="77"/>
      <c r="E29" s="74">
        <v>1</v>
      </c>
      <c r="F29" s="74">
        <v>2</v>
      </c>
      <c r="G29" s="74">
        <v>3</v>
      </c>
      <c r="H29" s="74">
        <v>4</v>
      </c>
      <c r="I29" s="74">
        <v>5</v>
      </c>
      <c r="J29" s="74">
        <v>6</v>
      </c>
      <c r="K29" s="74">
        <v>7</v>
      </c>
      <c r="L29" s="92">
        <f t="shared" ref="L29:L30" ca="1" si="150">RANDBETWEEN(1,4)*10+RANDBETWEEN(1,9)</f>
        <v>26</v>
      </c>
      <c r="M29" s="88" t="str">
        <f t="shared" ref="M29:M30" ca="1" si="151">IF(LEN(L29)=2,CONCATENATE("0",L29),L29)</f>
        <v>026</v>
      </c>
      <c r="N29" s="75"/>
      <c r="O29" s="75"/>
      <c r="P29" s="75"/>
      <c r="Q29" s="75"/>
      <c r="R29" s="75"/>
      <c r="S29" s="80" t="str">
        <f>More!$E$1</f>
        <v>×</v>
      </c>
      <c r="T29" s="80" t="str">
        <f t="shared" ca="1" si="135"/>
        <v/>
      </c>
      <c r="U29" s="80" t="str">
        <f t="shared" ref="U29" ca="1" si="152">IF(MID($M30,2,1)="0","",MID($M30,2,1))</f>
        <v>2</v>
      </c>
      <c r="V29" s="80" t="str">
        <f t="shared" ref="V29" ca="1" si="153">IF(MID($M30,3,1)="0","",MID($M30,3,1))</f>
        <v>2</v>
      </c>
      <c r="W29" s="41" t="str">
        <f t="shared" ref="W29" ca="1" si="154">CONCATENATE(T30,U30,V30)</f>
        <v>520</v>
      </c>
      <c r="Y29" s="86"/>
      <c r="Z29" s="21"/>
      <c r="AB29" s="74"/>
      <c r="AC29" s="75"/>
      <c r="AD29" s="76"/>
      <c r="AE29" s="77"/>
      <c r="AF29" s="74"/>
      <c r="AG29" s="74"/>
      <c r="AH29" s="74"/>
      <c r="AI29" s="74"/>
      <c r="AJ29" s="74"/>
      <c r="AK29" s="74"/>
      <c r="AL29" s="74"/>
      <c r="AM29" s="92"/>
      <c r="AN29" s="88"/>
      <c r="AO29" s="75"/>
      <c r="AP29" s="75"/>
      <c r="AQ29" s="75"/>
      <c r="AR29" s="75"/>
      <c r="AS29" s="75"/>
      <c r="AT29" s="80" t="str">
        <f>More!$E$1</f>
        <v>×</v>
      </c>
      <c r="AU29" s="80" t="str">
        <f t="shared" ca="1" si="147"/>
        <v/>
      </c>
      <c r="AV29" s="80" t="str">
        <f t="shared" ref="AV29" ca="1" si="155">IF(MID($M30,2,1)="0","",MID($M30,2,1))</f>
        <v>2</v>
      </c>
      <c r="AW29" s="80" t="str">
        <f t="shared" ref="AW29" ca="1" si="156">IF(MID($M30,3,1)="0","",MID($M30,3,1))</f>
        <v>2</v>
      </c>
      <c r="AX29" s="41"/>
    </row>
    <row r="30" spans="1:51" s="17" customFormat="1" ht="16.5" customHeight="1">
      <c r="A30" s="74"/>
      <c r="B30" s="74"/>
      <c r="C30" s="76"/>
      <c r="D30" s="42" t="s">
        <v>4617</v>
      </c>
      <c r="E30" s="81" t="str">
        <f t="shared" ref="E30" ca="1" si="157">MID(W33,1,1)</f>
        <v>5</v>
      </c>
      <c r="F30" s="81" t="str">
        <f t="shared" ref="F30" ca="1" si="158">MID(W33,2,1)</f>
        <v>7</v>
      </c>
      <c r="G30" s="81" t="str">
        <f t="shared" ref="G30" ca="1" si="159">MID(W33,3,1)</f>
        <v>2</v>
      </c>
      <c r="H30" s="81" t="str">
        <f t="shared" ref="H30" ca="1" si="160">MID(W33,4,1)</f>
        <v/>
      </c>
      <c r="I30" s="75"/>
      <c r="J30" s="75"/>
      <c r="K30" s="75"/>
      <c r="L30" s="92">
        <f t="shared" ca="1" si="150"/>
        <v>22</v>
      </c>
      <c r="M30" s="88" t="str">
        <f t="shared" ca="1" si="151"/>
        <v>022</v>
      </c>
      <c r="N30" s="75"/>
      <c r="O30" s="75"/>
      <c r="P30" s="75"/>
      <c r="Q30" s="75"/>
      <c r="R30" s="75"/>
      <c r="S30" s="30" t="str">
        <f t="shared" ref="S30" ca="1" si="161">IF(MID($X30,1,1)="0","",MID($X30,1,1))</f>
        <v/>
      </c>
      <c r="T30" s="30" t="str">
        <f t="shared" ref="T30" ca="1" si="162">MID($X30,2,1)</f>
        <v>5</v>
      </c>
      <c r="U30" s="30" t="str">
        <f t="shared" ref="U30" ca="1" si="163">MID($X30,3,1)</f>
        <v>2</v>
      </c>
      <c r="V30" s="85">
        <v>0</v>
      </c>
      <c r="W30" s="88">
        <f t="shared" ref="W30" ca="1" si="164">L29*U29</f>
        <v>52</v>
      </c>
      <c r="X30" s="90" t="str">
        <f t="shared" ref="X30:X31" ca="1" si="165">IF(LEN(W30)=2,CONCATENATE("0",W30),W30)</f>
        <v>052</v>
      </c>
      <c r="Y30" s="86"/>
      <c r="Z30" s="21"/>
      <c r="AB30" s="74"/>
      <c r="AC30" s="74"/>
      <c r="AD30" s="76"/>
      <c r="AE30" s="42" t="s">
        <v>4617</v>
      </c>
      <c r="AF30" s="81" t="str">
        <f t="shared" ref="AF30" ca="1" si="166">E30</f>
        <v>5</v>
      </c>
      <c r="AG30" s="81" t="str">
        <f t="shared" ref="AG30" ca="1" si="167">F30</f>
        <v>7</v>
      </c>
      <c r="AH30" s="81" t="str">
        <f t="shared" ref="AH30" ca="1" si="168">G30</f>
        <v>2</v>
      </c>
      <c r="AI30" s="81" t="str">
        <f t="shared" ref="AI30" ca="1" si="169">H30</f>
        <v/>
      </c>
      <c r="AJ30" s="75"/>
      <c r="AK30" s="75"/>
      <c r="AL30" s="75"/>
      <c r="AM30" s="92"/>
      <c r="AN30" s="88"/>
      <c r="AO30" s="75"/>
      <c r="AP30" s="75"/>
      <c r="AQ30" s="75"/>
      <c r="AR30" s="75"/>
      <c r="AS30" s="75"/>
      <c r="AT30" s="30" t="str">
        <f t="shared" ref="AT30" ca="1" si="170">IF(MID($X30,1,1)="0","",MID($X30,1,1))</f>
        <v/>
      </c>
      <c r="AU30" s="30" t="str">
        <f t="shared" ref="AU30" ca="1" si="171">MID($X30,2,1)</f>
        <v>5</v>
      </c>
      <c r="AV30" s="30" t="str">
        <f t="shared" ref="AV30" ca="1" si="172">MID($X30,3,1)</f>
        <v>2</v>
      </c>
      <c r="AW30" s="85">
        <v>0</v>
      </c>
      <c r="AX30" s="88"/>
      <c r="AY30" s="93"/>
    </row>
    <row r="31" spans="1:51" s="17" customFormat="1" ht="2.1" customHeight="1">
      <c r="A31" s="110"/>
      <c r="B31" s="110"/>
      <c r="C31" s="112"/>
      <c r="D31" s="81"/>
      <c r="E31" s="82" t="str">
        <f t="shared" ref="E31:H31" ca="1" si="173">E30</f>
        <v>5</v>
      </c>
      <c r="F31" s="82" t="str">
        <f t="shared" ca="1" si="173"/>
        <v>7</v>
      </c>
      <c r="G31" s="82" t="str">
        <f t="shared" ca="1" si="173"/>
        <v>2</v>
      </c>
      <c r="H31" s="82" t="str">
        <f t="shared" ca="1" si="173"/>
        <v/>
      </c>
      <c r="I31" s="107"/>
      <c r="J31" s="107"/>
      <c r="K31" s="107"/>
      <c r="L31" s="110" t="str">
        <f ca="1">CONCATENATE(L29,More!$E$1,L30)</f>
        <v>26×22</v>
      </c>
      <c r="M31" s="110"/>
      <c r="N31" s="107"/>
      <c r="O31" s="107"/>
      <c r="P31" s="107"/>
      <c r="Q31" s="107"/>
      <c r="R31" s="107"/>
      <c r="S31" s="107"/>
      <c r="T31" s="107" t="str">
        <f t="shared" ref="T31" ca="1" si="174">IF(MID($X31,1,1)="0","",MID($X31,1,1))</f>
        <v/>
      </c>
      <c r="U31" s="107" t="str">
        <f t="shared" ref="U31" ca="1" si="175">MID($X31,2,1)</f>
        <v>5</v>
      </c>
      <c r="V31" s="107" t="str">
        <f t="shared" ref="V31" ca="1" si="176">MID($X31,3,1)</f>
        <v>2</v>
      </c>
      <c r="W31" s="110">
        <f t="shared" ref="W31" ca="1" si="177">L29*V29</f>
        <v>52</v>
      </c>
      <c r="X31" s="117" t="str">
        <f t="shared" ca="1" si="165"/>
        <v>052</v>
      </c>
      <c r="Y31" s="118"/>
      <c r="Z31" s="115"/>
      <c r="AA31" s="116"/>
      <c r="AB31" s="110"/>
      <c r="AC31" s="110"/>
      <c r="AD31" s="112"/>
      <c r="AE31" s="81"/>
      <c r="AF31" s="82" t="str">
        <f t="shared" ref="AF31:AI31" ca="1" si="178">AF30</f>
        <v>5</v>
      </c>
      <c r="AG31" s="82" t="str">
        <f t="shared" ca="1" si="178"/>
        <v>7</v>
      </c>
      <c r="AH31" s="82" t="str">
        <f t="shared" ca="1" si="178"/>
        <v>2</v>
      </c>
      <c r="AI31" s="82" t="str">
        <f t="shared" ca="1" si="178"/>
        <v/>
      </c>
      <c r="AJ31" s="107"/>
      <c r="AK31" s="107"/>
      <c r="AL31" s="107"/>
      <c r="AM31" s="110"/>
      <c r="AN31" s="110"/>
      <c r="AO31" s="107"/>
      <c r="AP31" s="107"/>
      <c r="AQ31" s="107"/>
      <c r="AR31" s="107"/>
      <c r="AS31" s="107"/>
      <c r="AT31" s="107"/>
      <c r="AU31" s="107" t="str">
        <f t="shared" ref="AU31" ca="1" si="179">IF(MID($X31,1,1)="0","",MID($X31,1,1))</f>
        <v/>
      </c>
      <c r="AV31" s="107" t="str">
        <f t="shared" ref="AV31" ca="1" si="180">MID($X31,2,1)</f>
        <v>5</v>
      </c>
      <c r="AW31" s="107" t="str">
        <f t="shared" ref="AW31" ca="1" si="181">MID($X31,3,1)</f>
        <v>2</v>
      </c>
      <c r="AX31" s="110"/>
      <c r="AY31" s="114"/>
    </row>
    <row r="32" spans="1:51" s="17" customFormat="1" ht="14.45" customHeight="1">
      <c r="A32" s="111"/>
      <c r="B32" s="111"/>
      <c r="C32" s="113"/>
      <c r="D32" s="81"/>
      <c r="E32" s="81"/>
      <c r="F32" s="81"/>
      <c r="G32" s="81"/>
      <c r="H32" s="81"/>
      <c r="I32" s="108"/>
      <c r="J32" s="108"/>
      <c r="K32" s="108"/>
      <c r="L32" s="111"/>
      <c r="M32" s="111"/>
      <c r="N32" s="108"/>
      <c r="O32" s="108"/>
      <c r="P32" s="108"/>
      <c r="Q32" s="108"/>
      <c r="R32" s="108"/>
      <c r="S32" s="109"/>
      <c r="T32" s="109"/>
      <c r="U32" s="109"/>
      <c r="V32" s="109"/>
      <c r="W32" s="111"/>
      <c r="X32" s="117"/>
      <c r="Y32" s="118"/>
      <c r="Z32" s="115"/>
      <c r="AA32" s="116"/>
      <c r="AB32" s="111"/>
      <c r="AC32" s="111"/>
      <c r="AD32" s="113"/>
      <c r="AE32" s="81"/>
      <c r="AF32" s="81"/>
      <c r="AG32" s="81"/>
      <c r="AH32" s="81"/>
      <c r="AI32" s="81"/>
      <c r="AJ32" s="108"/>
      <c r="AK32" s="108"/>
      <c r="AL32" s="108"/>
      <c r="AM32" s="111"/>
      <c r="AN32" s="111"/>
      <c r="AO32" s="108"/>
      <c r="AP32" s="108"/>
      <c r="AQ32" s="108"/>
      <c r="AR32" s="108"/>
      <c r="AS32" s="108"/>
      <c r="AT32" s="109"/>
      <c r="AU32" s="109"/>
      <c r="AV32" s="109"/>
      <c r="AW32" s="109"/>
      <c r="AX32" s="111"/>
      <c r="AY32" s="114"/>
    </row>
    <row r="33" spans="1:51" s="17" customFormat="1">
      <c r="A33" s="74"/>
      <c r="B33" s="74"/>
      <c r="C33" s="76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4" t="str">
        <f t="shared" ref="S33" ca="1" si="182">IF(MID($X33,1,1)="0","",MID($X33,1,1))</f>
        <v/>
      </c>
      <c r="T33" s="84" t="str">
        <f t="shared" ref="T33" ca="1" si="183">MID($X33,2,1)</f>
        <v>5</v>
      </c>
      <c r="U33" s="84" t="str">
        <f t="shared" ref="U33" ca="1" si="184">MID($X33,3,1)</f>
        <v>7</v>
      </c>
      <c r="V33" s="84" t="str">
        <f t="shared" ref="V33" ca="1" si="185">MID($X33,4,1)</f>
        <v>2</v>
      </c>
      <c r="W33" s="74">
        <f t="shared" ref="W33" ca="1" si="186">L29*L30</f>
        <v>572</v>
      </c>
      <c r="X33" s="90" t="str">
        <f t="shared" ref="X33" ca="1" si="187">IF(LEN(W33)=3,CONCATENATE("0",W33),W33)</f>
        <v>0572</v>
      </c>
      <c r="Y33" s="87"/>
      <c r="AB33" s="74"/>
      <c r="AC33" s="74"/>
      <c r="AD33" s="76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4" t="str">
        <f t="shared" ref="AT33" ca="1" si="188">IF(MID($X33,1,1)="0","",MID($X33,1,1))</f>
        <v/>
      </c>
      <c r="AU33" s="84" t="str">
        <f t="shared" ref="AU33" ca="1" si="189">MID($X33,2,1)</f>
        <v>5</v>
      </c>
      <c r="AV33" s="84" t="str">
        <f t="shared" ref="AV33" ca="1" si="190">MID($X33,3,1)</f>
        <v>7</v>
      </c>
      <c r="AW33" s="84" t="str">
        <f t="shared" ref="AW33" ca="1" si="191">MID($X33,4,1)</f>
        <v>2</v>
      </c>
      <c r="AX33" s="74"/>
      <c r="AY33" s="93"/>
    </row>
    <row r="34" spans="1:51" s="17" customFormat="1">
      <c r="A34" s="74"/>
      <c r="B34" s="74"/>
      <c r="C34" s="76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9"/>
      <c r="Y34" s="87"/>
      <c r="AB34" s="74"/>
      <c r="AC34" s="74"/>
      <c r="AD34" s="76"/>
      <c r="AE34" s="91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94"/>
    </row>
    <row r="35" spans="1:51" s="17" customFormat="1" ht="15.75" customHeight="1">
      <c r="A35" s="74">
        <v>5</v>
      </c>
      <c r="B35" s="38"/>
      <c r="C35" s="76" t="str">
        <f t="shared" ref="C35" si="192">CONCATENATE(A35,".")</f>
        <v>5.</v>
      </c>
      <c r="D35" s="77"/>
      <c r="E35" s="78" t="str">
        <f ca="1">MID($L38,E36,1)</f>
        <v>4</v>
      </c>
      <c r="F35" s="78" t="str">
        <f ca="1">MID($L38,F36,1)</f>
        <v>4</v>
      </c>
      <c r="G35" s="78" t="str">
        <f ca="1">MID($L38,G36,1)</f>
        <v>×</v>
      </c>
      <c r="H35" s="78" t="str">
        <f ca="1">MID($L38,H36,1)</f>
        <v>2</v>
      </c>
      <c r="I35" s="78" t="str">
        <f ca="1">MID($L38,I36,1)</f>
        <v>9</v>
      </c>
      <c r="J35" s="78" t="str">
        <f t="shared" ref="J35" ca="1" si="193">MID($L$10,J36,1)</f>
        <v/>
      </c>
      <c r="K35" s="78" t="str">
        <f t="shared" ref="K35" ca="1" si="194">MID($L$10,K36,1)</f>
        <v/>
      </c>
      <c r="L35" s="78" t="str">
        <f t="shared" ref="L35" ca="1" si="195">MID($L$10,L36,1)</f>
        <v/>
      </c>
      <c r="M35" s="66"/>
      <c r="N35" s="75"/>
      <c r="O35" s="75"/>
      <c r="P35" s="75"/>
      <c r="Q35" s="75"/>
      <c r="R35" s="75"/>
      <c r="S35" s="29"/>
      <c r="T35" s="29" t="str">
        <f t="shared" ref="T35:T36" ca="1" si="196">IF(MID($M36,1,1)="0","",MID($M36,1,1))</f>
        <v/>
      </c>
      <c r="U35" s="29" t="str">
        <f t="shared" ref="U35" ca="1" si="197">MID($M36,2,1)</f>
        <v>4</v>
      </c>
      <c r="V35" s="29" t="str">
        <f t="shared" ref="V35" ca="1" si="198">MID($M36,3,1)</f>
        <v>4</v>
      </c>
      <c r="W35" s="75"/>
      <c r="Y35" s="86"/>
      <c r="Z35" s="21"/>
      <c r="AB35" s="74">
        <v>5</v>
      </c>
      <c r="AC35" s="38"/>
      <c r="AD35" s="76" t="str">
        <f t="shared" ref="AD35" si="199">CONCATENATE(AB35,".")</f>
        <v>5.</v>
      </c>
      <c r="AE35" s="77"/>
      <c r="AF35" s="78" t="str">
        <f t="shared" ref="AF35" ca="1" si="200">E35</f>
        <v>4</v>
      </c>
      <c r="AG35" s="78" t="str">
        <f t="shared" ref="AG35" ca="1" si="201">F35</f>
        <v>4</v>
      </c>
      <c r="AH35" s="78" t="str">
        <f t="shared" ref="AH35" ca="1" si="202">G35</f>
        <v>×</v>
      </c>
      <c r="AI35" s="78" t="str">
        <f t="shared" ref="AI35" ca="1" si="203">H35</f>
        <v>2</v>
      </c>
      <c r="AJ35" s="78" t="str">
        <f t="shared" ref="AJ35" ca="1" si="204">I35</f>
        <v>9</v>
      </c>
      <c r="AK35" s="78" t="str">
        <f t="shared" ref="AK35" ca="1" si="205">J35</f>
        <v/>
      </c>
      <c r="AL35" s="78" t="str">
        <f t="shared" ref="AL35" ca="1" si="206">K35</f>
        <v/>
      </c>
      <c r="AM35" s="78"/>
      <c r="AN35" s="95">
        <f t="shared" ref="AN35" si="207">M35</f>
        <v>0</v>
      </c>
      <c r="AO35" s="75"/>
      <c r="AP35" s="75"/>
      <c r="AQ35" s="75"/>
      <c r="AR35" s="75"/>
      <c r="AS35" s="75"/>
      <c r="AT35" s="29"/>
      <c r="AU35" s="29" t="str">
        <f t="shared" ref="AU35:AU36" ca="1" si="208">IF(MID($M36,1,1)="0","",MID($M36,1,1))</f>
        <v/>
      </c>
      <c r="AV35" s="29" t="str">
        <f t="shared" ref="AV35" ca="1" si="209">MID($M36,2,1)</f>
        <v>4</v>
      </c>
      <c r="AW35" s="29" t="str">
        <f t="shared" ref="AW35" ca="1" si="210">MID($M36,3,1)</f>
        <v>4</v>
      </c>
      <c r="AX35" s="75"/>
    </row>
    <row r="36" spans="1:51" s="17" customFormat="1">
      <c r="A36" s="74"/>
      <c r="B36" s="75"/>
      <c r="C36" s="76"/>
      <c r="D36" s="77"/>
      <c r="E36" s="74">
        <v>1</v>
      </c>
      <c r="F36" s="74">
        <v>2</v>
      </c>
      <c r="G36" s="74">
        <v>3</v>
      </c>
      <c r="H36" s="74">
        <v>4</v>
      </c>
      <c r="I36" s="74">
        <v>5</v>
      </c>
      <c r="J36" s="74">
        <v>6</v>
      </c>
      <c r="K36" s="74">
        <v>7</v>
      </c>
      <c r="L36" s="92">
        <f t="shared" ref="L36:L37" ca="1" si="211">RANDBETWEEN(1,4)*10+RANDBETWEEN(1,9)</f>
        <v>44</v>
      </c>
      <c r="M36" s="88" t="str">
        <f t="shared" ref="M36:M37" ca="1" si="212">IF(LEN(L36)=2,CONCATENATE("0",L36),L36)</f>
        <v>044</v>
      </c>
      <c r="N36" s="75"/>
      <c r="O36" s="75"/>
      <c r="P36" s="75"/>
      <c r="Q36" s="75"/>
      <c r="R36" s="75"/>
      <c r="S36" s="80" t="str">
        <f>More!$E$1</f>
        <v>×</v>
      </c>
      <c r="T36" s="80" t="str">
        <f t="shared" ca="1" si="196"/>
        <v/>
      </c>
      <c r="U36" s="80" t="str">
        <f t="shared" ref="U36" ca="1" si="213">IF(MID($M37,2,1)="0","",MID($M37,2,1))</f>
        <v>2</v>
      </c>
      <c r="V36" s="80" t="str">
        <f t="shared" ref="V36" ca="1" si="214">IF(MID($M37,3,1)="0","",MID($M37,3,1))</f>
        <v>9</v>
      </c>
      <c r="W36" s="41" t="str">
        <f t="shared" ref="W36" ca="1" si="215">CONCATENATE(T37,U37,V37)</f>
        <v>880</v>
      </c>
      <c r="Y36" s="86"/>
      <c r="Z36" s="21"/>
      <c r="AB36" s="74"/>
      <c r="AC36" s="75"/>
      <c r="AD36" s="76"/>
      <c r="AE36" s="77"/>
      <c r="AF36" s="74"/>
      <c r="AG36" s="74"/>
      <c r="AH36" s="74"/>
      <c r="AI36" s="74"/>
      <c r="AJ36" s="74"/>
      <c r="AK36" s="74"/>
      <c r="AL36" s="74"/>
      <c r="AM36" s="92"/>
      <c r="AN36" s="88"/>
      <c r="AO36" s="75"/>
      <c r="AP36" s="75"/>
      <c r="AQ36" s="75"/>
      <c r="AR36" s="75"/>
      <c r="AS36" s="75"/>
      <c r="AT36" s="80" t="str">
        <f>More!$E$1</f>
        <v>×</v>
      </c>
      <c r="AU36" s="80" t="str">
        <f t="shared" ca="1" si="208"/>
        <v/>
      </c>
      <c r="AV36" s="80" t="str">
        <f t="shared" ref="AV36" ca="1" si="216">IF(MID($M37,2,1)="0","",MID($M37,2,1))</f>
        <v>2</v>
      </c>
      <c r="AW36" s="80" t="str">
        <f t="shared" ref="AW36" ca="1" si="217">IF(MID($M37,3,1)="0","",MID($M37,3,1))</f>
        <v>9</v>
      </c>
      <c r="AX36" s="41"/>
    </row>
    <row r="37" spans="1:51" s="17" customFormat="1" ht="16.5" customHeight="1">
      <c r="A37" s="74"/>
      <c r="B37" s="74"/>
      <c r="C37" s="76"/>
      <c r="D37" s="42" t="s">
        <v>4617</v>
      </c>
      <c r="E37" s="81" t="str">
        <f t="shared" ref="E37" ca="1" si="218">MID(W40,1,1)</f>
        <v>1</v>
      </c>
      <c r="F37" s="81" t="str">
        <f t="shared" ref="F37" ca="1" si="219">MID(W40,2,1)</f>
        <v>2</v>
      </c>
      <c r="G37" s="81" t="str">
        <f t="shared" ref="G37" ca="1" si="220">MID(W40,3,1)</f>
        <v>7</v>
      </c>
      <c r="H37" s="81" t="str">
        <f t="shared" ref="H37" ca="1" si="221">MID(W40,4,1)</f>
        <v>6</v>
      </c>
      <c r="I37" s="75"/>
      <c r="J37" s="75"/>
      <c r="K37" s="75"/>
      <c r="L37" s="92">
        <f t="shared" ca="1" si="211"/>
        <v>29</v>
      </c>
      <c r="M37" s="88" t="str">
        <f t="shared" ca="1" si="212"/>
        <v>029</v>
      </c>
      <c r="N37" s="75"/>
      <c r="O37" s="75"/>
      <c r="P37" s="75"/>
      <c r="Q37" s="75"/>
      <c r="R37" s="75"/>
      <c r="S37" s="30" t="str">
        <f t="shared" ref="S37" ca="1" si="222">IF(MID($X37,1,1)="0","",MID($X37,1,1))</f>
        <v/>
      </c>
      <c r="T37" s="30" t="str">
        <f t="shared" ref="T37" ca="1" si="223">MID($X37,2,1)</f>
        <v>8</v>
      </c>
      <c r="U37" s="30" t="str">
        <f t="shared" ref="U37" ca="1" si="224">MID($X37,3,1)</f>
        <v>8</v>
      </c>
      <c r="V37" s="85">
        <v>0</v>
      </c>
      <c r="W37" s="88">
        <f t="shared" ref="W37" ca="1" si="225">L36*U36</f>
        <v>88</v>
      </c>
      <c r="X37" s="90" t="str">
        <f t="shared" ref="X37:X38" ca="1" si="226">IF(LEN(W37)=2,CONCATENATE("0",W37),W37)</f>
        <v>088</v>
      </c>
      <c r="Y37" s="86"/>
      <c r="Z37" s="21"/>
      <c r="AB37" s="74"/>
      <c r="AC37" s="74"/>
      <c r="AD37" s="76"/>
      <c r="AE37" s="42" t="s">
        <v>4617</v>
      </c>
      <c r="AF37" s="81" t="str">
        <f t="shared" ref="AF37" ca="1" si="227">E37</f>
        <v>1</v>
      </c>
      <c r="AG37" s="81" t="str">
        <f t="shared" ref="AG37" ca="1" si="228">F37</f>
        <v>2</v>
      </c>
      <c r="AH37" s="81" t="str">
        <f t="shared" ref="AH37" ca="1" si="229">G37</f>
        <v>7</v>
      </c>
      <c r="AI37" s="81" t="str">
        <f t="shared" ref="AI37" ca="1" si="230">H37</f>
        <v>6</v>
      </c>
      <c r="AJ37" s="75"/>
      <c r="AK37" s="75"/>
      <c r="AL37" s="75"/>
      <c r="AM37" s="92"/>
      <c r="AN37" s="88"/>
      <c r="AO37" s="75"/>
      <c r="AP37" s="75"/>
      <c r="AQ37" s="75"/>
      <c r="AR37" s="75"/>
      <c r="AS37" s="75"/>
      <c r="AT37" s="30" t="str">
        <f t="shared" ref="AT37" ca="1" si="231">IF(MID($X37,1,1)="0","",MID($X37,1,1))</f>
        <v/>
      </c>
      <c r="AU37" s="30" t="str">
        <f t="shared" ref="AU37" ca="1" si="232">MID($X37,2,1)</f>
        <v>8</v>
      </c>
      <c r="AV37" s="30" t="str">
        <f t="shared" ref="AV37" ca="1" si="233">MID($X37,3,1)</f>
        <v>8</v>
      </c>
      <c r="AW37" s="85">
        <v>0</v>
      </c>
      <c r="AX37" s="88"/>
      <c r="AY37" s="93"/>
    </row>
    <row r="38" spans="1:51" s="17" customFormat="1" ht="2.1" customHeight="1">
      <c r="A38" s="110"/>
      <c r="B38" s="110"/>
      <c r="C38" s="112"/>
      <c r="D38" s="81"/>
      <c r="E38" s="82" t="str">
        <f t="shared" ref="E38:H38" ca="1" si="234">E37</f>
        <v>1</v>
      </c>
      <c r="F38" s="82" t="str">
        <f t="shared" ca="1" si="234"/>
        <v>2</v>
      </c>
      <c r="G38" s="82" t="str">
        <f t="shared" ca="1" si="234"/>
        <v>7</v>
      </c>
      <c r="H38" s="82" t="str">
        <f t="shared" ca="1" si="234"/>
        <v>6</v>
      </c>
      <c r="I38" s="107"/>
      <c r="J38" s="107"/>
      <c r="K38" s="107"/>
      <c r="L38" s="110" t="str">
        <f ca="1">CONCATENATE(L36,More!$E$1,L37)</f>
        <v>44×29</v>
      </c>
      <c r="M38" s="110"/>
      <c r="N38" s="107"/>
      <c r="O38" s="107"/>
      <c r="P38" s="107"/>
      <c r="Q38" s="107"/>
      <c r="R38" s="107"/>
      <c r="S38" s="107"/>
      <c r="T38" s="107" t="str">
        <f t="shared" ref="T38" ca="1" si="235">IF(MID($X38,1,1)="0","",MID($X38,1,1))</f>
        <v>3</v>
      </c>
      <c r="U38" s="107" t="str">
        <f t="shared" ref="U38" ca="1" si="236">MID($X38,2,1)</f>
        <v>9</v>
      </c>
      <c r="V38" s="107" t="str">
        <f t="shared" ref="V38" ca="1" si="237">MID($X38,3,1)</f>
        <v>6</v>
      </c>
      <c r="W38" s="110">
        <f t="shared" ref="W38" ca="1" si="238">L36*V36</f>
        <v>396</v>
      </c>
      <c r="X38" s="117">
        <f t="shared" ca="1" si="226"/>
        <v>396</v>
      </c>
      <c r="Y38" s="118"/>
      <c r="Z38" s="115"/>
      <c r="AA38" s="116"/>
      <c r="AB38" s="110"/>
      <c r="AC38" s="110"/>
      <c r="AD38" s="112"/>
      <c r="AE38" s="81"/>
      <c r="AF38" s="82" t="str">
        <f t="shared" ref="AF38:AI38" ca="1" si="239">AF37</f>
        <v>1</v>
      </c>
      <c r="AG38" s="82" t="str">
        <f t="shared" ca="1" si="239"/>
        <v>2</v>
      </c>
      <c r="AH38" s="82" t="str">
        <f t="shared" ca="1" si="239"/>
        <v>7</v>
      </c>
      <c r="AI38" s="82" t="str">
        <f t="shared" ca="1" si="239"/>
        <v>6</v>
      </c>
      <c r="AJ38" s="107"/>
      <c r="AK38" s="107"/>
      <c r="AL38" s="107"/>
      <c r="AM38" s="110"/>
      <c r="AN38" s="110"/>
      <c r="AO38" s="107"/>
      <c r="AP38" s="107"/>
      <c r="AQ38" s="107"/>
      <c r="AR38" s="107"/>
      <c r="AS38" s="107"/>
      <c r="AT38" s="107"/>
      <c r="AU38" s="107" t="str">
        <f t="shared" ref="AU38" ca="1" si="240">IF(MID($X38,1,1)="0","",MID($X38,1,1))</f>
        <v>3</v>
      </c>
      <c r="AV38" s="107" t="str">
        <f t="shared" ref="AV38" ca="1" si="241">MID($X38,2,1)</f>
        <v>9</v>
      </c>
      <c r="AW38" s="107" t="str">
        <f t="shared" ref="AW38" ca="1" si="242">MID($X38,3,1)</f>
        <v>6</v>
      </c>
      <c r="AX38" s="110"/>
      <c r="AY38" s="114"/>
    </row>
    <row r="39" spans="1:51" s="17" customFormat="1" ht="14.45" customHeight="1">
      <c r="A39" s="111"/>
      <c r="B39" s="111"/>
      <c r="C39" s="113"/>
      <c r="D39" s="81"/>
      <c r="E39" s="81"/>
      <c r="F39" s="81"/>
      <c r="G39" s="81"/>
      <c r="H39" s="81"/>
      <c r="I39" s="108"/>
      <c r="J39" s="108"/>
      <c r="K39" s="108"/>
      <c r="L39" s="111"/>
      <c r="M39" s="111"/>
      <c r="N39" s="108"/>
      <c r="O39" s="108"/>
      <c r="P39" s="108"/>
      <c r="Q39" s="108"/>
      <c r="R39" s="108"/>
      <c r="S39" s="109"/>
      <c r="T39" s="109"/>
      <c r="U39" s="109"/>
      <c r="V39" s="109"/>
      <c r="W39" s="111"/>
      <c r="X39" s="117"/>
      <c r="Y39" s="118"/>
      <c r="Z39" s="115"/>
      <c r="AA39" s="116"/>
      <c r="AB39" s="111"/>
      <c r="AC39" s="111"/>
      <c r="AD39" s="113"/>
      <c r="AE39" s="81"/>
      <c r="AF39" s="81"/>
      <c r="AG39" s="81"/>
      <c r="AH39" s="81"/>
      <c r="AI39" s="81"/>
      <c r="AJ39" s="108"/>
      <c r="AK39" s="108"/>
      <c r="AL39" s="108"/>
      <c r="AM39" s="111"/>
      <c r="AN39" s="111"/>
      <c r="AO39" s="108"/>
      <c r="AP39" s="108"/>
      <c r="AQ39" s="108"/>
      <c r="AR39" s="108"/>
      <c r="AS39" s="108"/>
      <c r="AT39" s="109"/>
      <c r="AU39" s="109"/>
      <c r="AV39" s="109"/>
      <c r="AW39" s="109"/>
      <c r="AX39" s="111"/>
      <c r="AY39" s="114"/>
    </row>
    <row r="40" spans="1:51" s="17" customFormat="1">
      <c r="A40" s="74"/>
      <c r="B40" s="74"/>
      <c r="C40" s="76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4" t="str">
        <f t="shared" ref="S40" ca="1" si="243">IF(MID($X40,1,1)="0","",MID($X40,1,1))</f>
        <v>1</v>
      </c>
      <c r="T40" s="84" t="str">
        <f t="shared" ref="T40" ca="1" si="244">MID($X40,2,1)</f>
        <v>2</v>
      </c>
      <c r="U40" s="84" t="str">
        <f t="shared" ref="U40" ca="1" si="245">MID($X40,3,1)</f>
        <v>7</v>
      </c>
      <c r="V40" s="84" t="str">
        <f t="shared" ref="V40" ca="1" si="246">MID($X40,4,1)</f>
        <v>6</v>
      </c>
      <c r="W40" s="74">
        <f t="shared" ref="W40" ca="1" si="247">L36*L37</f>
        <v>1276</v>
      </c>
      <c r="X40" s="90">
        <f t="shared" ref="X40" ca="1" si="248">IF(LEN(W40)=3,CONCATENATE("0",W40),W40)</f>
        <v>1276</v>
      </c>
      <c r="Y40" s="87"/>
      <c r="AB40" s="74"/>
      <c r="AC40" s="74"/>
      <c r="AD40" s="76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4" t="str">
        <f t="shared" ref="AT40" ca="1" si="249">IF(MID($X40,1,1)="0","",MID($X40,1,1))</f>
        <v>1</v>
      </c>
      <c r="AU40" s="84" t="str">
        <f t="shared" ref="AU40" ca="1" si="250">MID($X40,2,1)</f>
        <v>2</v>
      </c>
      <c r="AV40" s="84" t="str">
        <f t="shared" ref="AV40" ca="1" si="251">MID($X40,3,1)</f>
        <v>7</v>
      </c>
      <c r="AW40" s="84" t="str">
        <f t="shared" ref="AW40" ca="1" si="252">MID($X40,4,1)</f>
        <v>6</v>
      </c>
      <c r="AX40" s="74"/>
      <c r="AY40" s="93"/>
    </row>
    <row r="41" spans="1:51" s="17" customFormat="1">
      <c r="A41" s="74"/>
      <c r="B41" s="74"/>
      <c r="C41" s="76"/>
      <c r="D41" s="9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9"/>
      <c r="Y41" s="87"/>
      <c r="AB41" s="74"/>
      <c r="AC41" s="74"/>
      <c r="AD41" s="76"/>
      <c r="AE41" s="91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94"/>
    </row>
  </sheetData>
  <sheetProtection algorithmName="SHA-512" hashValue="LRnmvF/nt4/8SOymdS5r3jPXDr+7MeXyri7AojTNZCuv+rSx5CloPK+Z6nVc14Ggx7pgpUc9kpUFexSc6ycuRg==" saltValue="RmZjgQA2O12ca0wom6+9/w==" spinCount="100000" sheet="1" objects="1" scenarios="1"/>
  <protectedRanges>
    <protectedRange sqref="AO1:AX5 N1:AN4 N5:X5 AA5:AN5 A1:M5 Y5:Z10 Y14:Z17 Y21:Z24 Y28:Z31 Y35:Z38" name="Header"/>
  </protectedRanges>
  <mergeCells count="207">
    <mergeCell ref="AS38:AS39"/>
    <mergeCell ref="AT38:AT39"/>
    <mergeCell ref="AU38:AU39"/>
    <mergeCell ref="AV38:AV39"/>
    <mergeCell ref="AW38:AW39"/>
    <mergeCell ref="AX38:AX39"/>
    <mergeCell ref="AY38:AY39"/>
    <mergeCell ref="AJ38:AJ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C38:AC39"/>
    <mergeCell ref="AD38:AD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A38:A39"/>
    <mergeCell ref="B38:B39"/>
    <mergeCell ref="C38:C39"/>
    <mergeCell ref="I38:I39"/>
    <mergeCell ref="J38:J39"/>
    <mergeCell ref="K38:K39"/>
    <mergeCell ref="L38:L39"/>
    <mergeCell ref="M38:M39"/>
    <mergeCell ref="AQ31:AQ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W38:W39"/>
    <mergeCell ref="X38:X39"/>
    <mergeCell ref="Y38:Y39"/>
    <mergeCell ref="Z38:Z39"/>
    <mergeCell ref="AA38:AA39"/>
    <mergeCell ref="AB38:AB39"/>
    <mergeCell ref="AW31:AW32"/>
    <mergeCell ref="AX31:AX32"/>
    <mergeCell ref="AY31:AY32"/>
    <mergeCell ref="AD31:AD32"/>
    <mergeCell ref="AJ31:AJ32"/>
    <mergeCell ref="AK31:AK32"/>
    <mergeCell ref="AL31:AL32"/>
    <mergeCell ref="AM31:AM32"/>
    <mergeCell ref="AN31:AN32"/>
    <mergeCell ref="AO31:AO32"/>
    <mergeCell ref="AP31:AP32"/>
    <mergeCell ref="AW24:AW25"/>
    <mergeCell ref="AX24:AX25"/>
    <mergeCell ref="AY24:AY25"/>
    <mergeCell ref="A31:A32"/>
    <mergeCell ref="B31:B32"/>
    <mergeCell ref="C31:C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AJ24:AJ25"/>
    <mergeCell ref="AR31:AR32"/>
    <mergeCell ref="AS31:AS32"/>
    <mergeCell ref="AT31:AT32"/>
    <mergeCell ref="AU31:AU32"/>
    <mergeCell ref="AV31:AV32"/>
    <mergeCell ref="AP24:AP25"/>
    <mergeCell ref="AQ24:AQ25"/>
    <mergeCell ref="AY17:AY18"/>
    <mergeCell ref="A24:A25"/>
    <mergeCell ref="B24:B25"/>
    <mergeCell ref="C24:C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R24:AR25"/>
    <mergeCell ref="AS24:AS25"/>
    <mergeCell ref="AT24:AT25"/>
    <mergeCell ref="AU24:AU25"/>
    <mergeCell ref="AV24:AV25"/>
    <mergeCell ref="V24:V25"/>
    <mergeCell ref="W24:W25"/>
    <mergeCell ref="X24:X25"/>
    <mergeCell ref="Y24:Y25"/>
    <mergeCell ref="Z24:Z25"/>
    <mergeCell ref="AA24:AA25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A17:A18"/>
    <mergeCell ref="B17:B18"/>
    <mergeCell ref="C17:C18"/>
    <mergeCell ref="I17:I18"/>
    <mergeCell ref="J17:J18"/>
    <mergeCell ref="K17:K18"/>
    <mergeCell ref="L17:L18"/>
    <mergeCell ref="M17:M18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J10:J11"/>
    <mergeCell ref="I10:I11"/>
    <mergeCell ref="C10:C11"/>
    <mergeCell ref="B10:B11"/>
    <mergeCell ref="A10:A11"/>
    <mergeCell ref="X10:X11"/>
    <mergeCell ref="Y10:Y11"/>
    <mergeCell ref="R10:R11"/>
    <mergeCell ref="AW1:AX1"/>
    <mergeCell ref="V1:W1"/>
    <mergeCell ref="W10:W11"/>
    <mergeCell ref="S10:S11"/>
    <mergeCell ref="T10:T11"/>
    <mergeCell ref="U10:U11"/>
    <mergeCell ref="V10:V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L10:AL11"/>
    <mergeCell ref="AK10:AK11"/>
    <mergeCell ref="AJ10:AJ11"/>
    <mergeCell ref="AB24:AB25"/>
    <mergeCell ref="AC24:AC25"/>
    <mergeCell ref="AD24:AD25"/>
    <mergeCell ref="AJ17:AJ18"/>
    <mergeCell ref="AK17:AK18"/>
    <mergeCell ref="AL17:AL18"/>
    <mergeCell ref="AM17:AM18"/>
    <mergeCell ref="AN17:AN18"/>
    <mergeCell ref="AO17:AO18"/>
    <mergeCell ref="AB17:AB18"/>
    <mergeCell ref="AC17:AC18"/>
    <mergeCell ref="AD17:AD18"/>
    <mergeCell ref="AK24:AK25"/>
    <mergeCell ref="AL24:AL25"/>
    <mergeCell ref="AM24:AM25"/>
    <mergeCell ref="AN24:AN25"/>
    <mergeCell ref="AO24:AO25"/>
    <mergeCell ref="AP17:AP18"/>
    <mergeCell ref="AQ17:AQ18"/>
    <mergeCell ref="AR17:AR18"/>
    <mergeCell ref="AS17:AS18"/>
    <mergeCell ref="AT17:AT18"/>
    <mergeCell ref="AU17:AU18"/>
    <mergeCell ref="AV17:AV18"/>
    <mergeCell ref="AW10:AW11"/>
    <mergeCell ref="AX10:AX11"/>
    <mergeCell ref="AW17:AW18"/>
    <mergeCell ref="AX17:AX18"/>
    <mergeCell ref="AT10:AT11"/>
  </mergeCells>
  <phoneticPr fontId="13" type="noConversion"/>
  <conditionalFormatting sqref="E9 E16 E23 E30 E37">
    <cfRule type="notContainsBlanks" dxfId="141" priority="39">
      <formula>LEN(TRIM(E9))&gt;0</formula>
    </cfRule>
  </conditionalFormatting>
  <conditionalFormatting sqref="F9:G9 F16:G16 F23:G23 F30:G30 F37:G37">
    <cfRule type="notContainsBlanks" dxfId="140" priority="38">
      <formula>LEN(TRIM(F9))&gt;0</formula>
    </cfRule>
  </conditionalFormatting>
  <conditionalFormatting sqref="H9 H16 H23 H30 H37">
    <cfRule type="notContainsBlanks" dxfId="139" priority="21">
      <formula>LEN(TRIM(H9))&gt;0</formula>
    </cfRule>
  </conditionalFormatting>
  <conditionalFormatting sqref="D10:K10 D11:H11 D17:K17 D24:K24 D31:K31 D38:K38 D18:H18 D25:H25 D32:H32 D39:H39">
    <cfRule type="notContainsBlanks" dxfId="138" priority="15">
      <formula>LEN(TRIM(D10))&gt;0</formula>
    </cfRule>
  </conditionalFormatting>
  <conditionalFormatting sqref="D12:R13 D19:R20 D26:R27 D33:R34 D40:R41">
    <cfRule type="notContainsBlanks" dxfId="137" priority="14">
      <formula>LEN(TRIM(D12))&gt;0</formula>
    </cfRule>
  </conditionalFormatting>
  <conditionalFormatting sqref="L10:W10 L17:W17 L24:W24 L31:W31 L38:W38">
    <cfRule type="notContainsBlanks" dxfId="136" priority="13">
      <formula>LEN(TRIM(L10))&gt;0</formula>
    </cfRule>
  </conditionalFormatting>
  <conditionalFormatting sqref="S13:V13 S20:V20 S27:V27 S34:V34 S41:V41">
    <cfRule type="notContainsBlanks" dxfId="135" priority="12">
      <formula>LEN(TRIM(S13))&gt;0</formula>
    </cfRule>
  </conditionalFormatting>
  <conditionalFormatting sqref="AX13 AX20 AX27 AX34 AX41">
    <cfRule type="notContainsBlanks" dxfId="134" priority="1">
      <formula>LEN(TRIM(AX13))&gt;0</formula>
    </cfRule>
  </conditionalFormatting>
  <conditionalFormatting sqref="W13 W20 W27 W34 W41">
    <cfRule type="notContainsBlanks" dxfId="133" priority="9">
      <formula>LEN(TRIM(W13))&gt;0</formula>
    </cfRule>
  </conditionalFormatting>
  <conditionalFormatting sqref="AF9 AF16 AF23 AF30 AF37">
    <cfRule type="notContainsBlanks" dxfId="132" priority="8">
      <formula>LEN(TRIM(AF9))&gt;0</formula>
    </cfRule>
  </conditionalFormatting>
  <conditionalFormatting sqref="AG9:AH9 AG16:AH16 AG23:AH23 AG30:AH30 AG37:AH37">
    <cfRule type="notContainsBlanks" dxfId="131" priority="7">
      <formula>LEN(TRIM(AG9))&gt;0</formula>
    </cfRule>
  </conditionalFormatting>
  <conditionalFormatting sqref="AI9 AI16 AI23 AI30 AI37">
    <cfRule type="notContainsBlanks" dxfId="130" priority="6">
      <formula>LEN(TRIM(AI9))&gt;0</formula>
    </cfRule>
  </conditionalFormatting>
  <conditionalFormatting sqref="AE10:AL10 AE11:AI11 AE17:AL17 AE24:AL24 AE31:AL31 AE38:AL38 AE18:AI18 AE25:AI25 AE32:AI32 AE39:AI39">
    <cfRule type="notContainsBlanks" dxfId="129" priority="5">
      <formula>LEN(TRIM(AE10))&gt;0</formula>
    </cfRule>
  </conditionalFormatting>
  <conditionalFormatting sqref="AE12:AS13 AE19:AS20 AE26:AS27 AE33:AS34 AE40:AS41">
    <cfRule type="notContainsBlanks" dxfId="128" priority="4">
      <formula>LEN(TRIM(AE12))&gt;0</formula>
    </cfRule>
  </conditionalFormatting>
  <conditionalFormatting sqref="AM10:AX10 AM17:AX17 AM24:AX24 AM31:AX31 AM38:AX38">
    <cfRule type="notContainsBlanks" dxfId="127" priority="3">
      <formula>LEN(TRIM(AM10))&gt;0</formula>
    </cfRule>
  </conditionalFormatting>
  <conditionalFormatting sqref="AT13:AW13 AT20:AW20 AT27:AW27 AT34:AW34 AT41:AW41">
    <cfRule type="notContainsBlanks" dxfId="126" priority="2">
      <formula>LEN(TRIM(AT13))&gt;0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9" t="s">
        <v>4640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6" t="s">
        <v>4632</v>
      </c>
      <c r="G2" s="43"/>
      <c r="K2" s="29">
        <f ca="1">RANDBETWEEN(2,9)</f>
        <v>4</v>
      </c>
      <c r="L2" s="29">
        <f t="shared" ref="L2" ca="1" si="0">IF(M2=0,RANDBETWEEN(1,9),RANDBETWEEN(0,9))</f>
        <v>3</v>
      </c>
      <c r="M2" s="63">
        <f t="shared" ref="M2" ca="1" si="1">RANDBETWEEN(0,9)</f>
        <v>1</v>
      </c>
      <c r="N2" s="65" t="s">
        <v>15</v>
      </c>
      <c r="O2" s="64">
        <f ca="1">RANDBETWEEN(1,K2-1)</f>
        <v>1</v>
      </c>
      <c r="P2" s="64">
        <f ca="1">RANDBETWEEN(0,L2)</f>
        <v>3</v>
      </c>
      <c r="Q2" s="64">
        <f ca="1">RANDBETWEEN(0,M2)</f>
        <v>0</v>
      </c>
      <c r="R2" s="59" t="s">
        <v>4617</v>
      </c>
      <c r="S2" s="31">
        <f ca="1">IF(K2-O2=0,"",K2-O2)</f>
        <v>3</v>
      </c>
      <c r="T2" s="31">
        <f ca="1">IF((S2=""),IF(L2-P2=0,"",L2-P2),L2-P2)</f>
        <v>0</v>
      </c>
      <c r="U2" s="31">
        <f ca="1">M2-Q2</f>
        <v>1</v>
      </c>
      <c r="AA2" s="28"/>
      <c r="AB2" s="28"/>
      <c r="AC2" s="28"/>
      <c r="AD2" s="29"/>
    </row>
    <row r="3" spans="1:41">
      <c r="A3" t="s">
        <v>4626</v>
      </c>
      <c r="B3">
        <v>2</v>
      </c>
      <c r="F3" s="72" t="str">
        <f ca="1">VLOOKUP($B3-1,$E$22:$T$23,4,FALSE)</f>
        <v>一次借位(十位)</v>
      </c>
      <c r="G3" s="43"/>
      <c r="H3" s="43"/>
      <c r="I3" s="43"/>
      <c r="K3" s="52">
        <f ca="1">VLOOKUP($B3-1,$E$22:$T$23,5+K$1,FALSE)</f>
        <v>5</v>
      </c>
      <c r="L3" s="52">
        <f t="shared" ref="L3:U4" ca="1" si="2">VLOOKUP($B3-1,$E$22:$T$23,5+L$1,FALSE)</f>
        <v>7</v>
      </c>
      <c r="M3" s="52">
        <f t="shared" ca="1" si="2"/>
        <v>9</v>
      </c>
      <c r="N3" s="57" t="str">
        <f t="shared" ca="1" si="2"/>
        <v>-</v>
      </c>
      <c r="O3" s="52">
        <f t="shared" ca="1" si="2"/>
        <v>1</v>
      </c>
      <c r="P3" s="52">
        <f t="shared" ca="1" si="2"/>
        <v>9</v>
      </c>
      <c r="Q3" s="52">
        <f t="shared" ca="1" si="2"/>
        <v>2</v>
      </c>
      <c r="R3" s="52" t="str">
        <f t="shared" ca="1" si="2"/>
        <v>=</v>
      </c>
      <c r="S3" s="57">
        <f t="shared" ca="1" si="2"/>
        <v>3</v>
      </c>
      <c r="T3" s="57">
        <f t="shared" ca="1" si="2"/>
        <v>8</v>
      </c>
      <c r="U3" s="57">
        <f t="shared" ca="1" si="2"/>
        <v>7</v>
      </c>
      <c r="AA3" s="28"/>
      <c r="AB3" s="28"/>
      <c r="AC3" s="28"/>
    </row>
    <row r="4" spans="1:41">
      <c r="A4" t="s">
        <v>4626</v>
      </c>
      <c r="B4">
        <v>3</v>
      </c>
      <c r="F4" s="72" t="str">
        <f ca="1">VLOOKUP($B4-1,$E$22:$T$23,4,FALSE)</f>
        <v>一次借位(個位)</v>
      </c>
      <c r="K4" s="52">
        <f ca="1">VLOOKUP($B4-1,$E$22:$T$23,5+K$1,FALSE)</f>
        <v>4</v>
      </c>
      <c r="L4" s="52">
        <f t="shared" ca="1" si="2"/>
        <v>6</v>
      </c>
      <c r="M4" s="52">
        <f t="shared" ca="1" si="2"/>
        <v>6</v>
      </c>
      <c r="N4" s="57" t="str">
        <f t="shared" ca="1" si="2"/>
        <v>-</v>
      </c>
      <c r="O4" s="52">
        <f t="shared" ca="1" si="2"/>
        <v>2</v>
      </c>
      <c r="P4" s="52">
        <f t="shared" ca="1" si="2"/>
        <v>5</v>
      </c>
      <c r="Q4" s="52">
        <f t="shared" ca="1" si="2"/>
        <v>7</v>
      </c>
      <c r="R4" s="52" t="str">
        <f t="shared" ca="1" si="2"/>
        <v>=</v>
      </c>
      <c r="S4" s="57">
        <f t="shared" ca="1" si="2"/>
        <v>2</v>
      </c>
      <c r="T4" s="57">
        <f t="shared" ca="1" si="2"/>
        <v>0</v>
      </c>
      <c r="U4" s="57">
        <f t="shared" ca="1" si="2"/>
        <v>8</v>
      </c>
      <c r="AC4" s="28"/>
      <c r="AD4" s="34"/>
    </row>
    <row r="5" spans="1:41">
      <c r="A5" t="s">
        <v>4626</v>
      </c>
      <c r="B5">
        <v>4</v>
      </c>
      <c r="F5" s="73" t="str">
        <f ca="1">IF($B$5&lt;&gt;$G$31,VLOOKUP($B5,$E$32:$T$35,4,FALSE),VLOOKUP($B$5,$A$40:$T$40,4,FALSE))</f>
        <v>一次進位(個位)</v>
      </c>
      <c r="K5" s="53">
        <f ca="1">IF($B$5&lt;&gt;$G$31,VLOOKUP($B5,$E$32:$T$35,J$31,FALSE),VLOOKUP($B$5,$A$40:$T$40,J$39,FALSE))</f>
        <v>7</v>
      </c>
      <c r="L5" s="53">
        <f t="shared" ref="L5:U5" ca="1" si="3">IF($B$5&lt;&gt;$G$31,VLOOKUP($B5,$E$32:$T$35,K$31,FALSE),VLOOKUP($B$5,$A$40:$T$40,K$39,FALSE))</f>
        <v>2</v>
      </c>
      <c r="M5" s="53">
        <f t="shared" ca="1" si="3"/>
        <v>9</v>
      </c>
      <c r="N5" s="62" t="str">
        <f t="shared" ca="1" si="3"/>
        <v>+</v>
      </c>
      <c r="O5" s="53">
        <f t="shared" ca="1" si="3"/>
        <v>2</v>
      </c>
      <c r="P5" s="53">
        <f t="shared" ca="1" si="3"/>
        <v>6</v>
      </c>
      <c r="Q5" s="53">
        <f t="shared" ca="1" si="3"/>
        <v>2</v>
      </c>
      <c r="R5" s="53" t="str">
        <f t="shared" ca="1" si="3"/>
        <v>=</v>
      </c>
      <c r="S5" s="62">
        <f t="shared" ca="1" si="3"/>
        <v>9</v>
      </c>
      <c r="T5" s="62">
        <f t="shared" ca="1" si="3"/>
        <v>9</v>
      </c>
      <c r="U5" s="62">
        <f t="shared" ca="1" si="3"/>
        <v>1</v>
      </c>
      <c r="AA5" s="119"/>
      <c r="AB5" s="119"/>
      <c r="AC5" s="119"/>
      <c r="AD5" s="119"/>
      <c r="AE5" s="119"/>
      <c r="AF5" s="119"/>
      <c r="AG5" s="119"/>
    </row>
    <row r="6" spans="1:41">
      <c r="A6" t="s">
        <v>4626</v>
      </c>
      <c r="B6">
        <v>5</v>
      </c>
      <c r="F6" s="73" t="str">
        <f ca="1">IF($B$6&lt;&gt;$G$31,VLOOKUP($B6,$E$32:$T$35,4,FALSE),VLOOKUP($B$6,$A$40:$T$40,4,FALSE))</f>
        <v>二次借位</v>
      </c>
      <c r="K6" s="53">
        <f ca="1">IF($B$6&lt;&gt;$G$31,VLOOKUP($B6,$E$32:$T$35,J$31,FALSE),VLOOKUP($B$6,$A$40:$T$40,J$39,FALSE))</f>
        <v>4</v>
      </c>
      <c r="L6" s="53">
        <f t="shared" ref="L6:U6" ca="1" si="4">IF($B$6&lt;&gt;$G$31,VLOOKUP($B6,$E$32:$T$35,K$31,FALSE),VLOOKUP($B$6,$A$40:$T$40,K$39,FALSE))</f>
        <v>7</v>
      </c>
      <c r="M6" s="53">
        <f t="shared" ca="1" si="4"/>
        <v>5</v>
      </c>
      <c r="N6" s="62" t="str">
        <f t="shared" ca="1" si="4"/>
        <v>-</v>
      </c>
      <c r="O6" s="53">
        <f t="shared" ca="1" si="4"/>
        <v>2</v>
      </c>
      <c r="P6" s="53">
        <f t="shared" ca="1" si="4"/>
        <v>9</v>
      </c>
      <c r="Q6" s="53">
        <f t="shared" ca="1" si="4"/>
        <v>9</v>
      </c>
      <c r="R6" s="53" t="str">
        <f t="shared" ca="1" si="4"/>
        <v>=</v>
      </c>
      <c r="S6" s="62">
        <f t="shared" ca="1" si="4"/>
        <v>1</v>
      </c>
      <c r="T6" s="62">
        <f t="shared" ca="1" si="4"/>
        <v>7</v>
      </c>
      <c r="U6" s="62">
        <f t="shared" ca="1" si="4"/>
        <v>6</v>
      </c>
      <c r="AA6" s="120"/>
      <c r="AB6" s="120"/>
      <c r="AC6" s="120"/>
      <c r="AD6" s="120"/>
      <c r="AE6" s="120"/>
      <c r="AF6" s="120"/>
      <c r="AG6" s="120"/>
    </row>
    <row r="7" spans="1:41">
      <c r="A7" t="s">
        <v>4626</v>
      </c>
      <c r="B7">
        <v>6</v>
      </c>
      <c r="F7" s="73" t="str">
        <f ca="1">IF($B$7&lt;&gt;$G$31,VLOOKUP($B7,$E$32:$T$35,4,FALSE),VLOOKUP($B$7,$A$40:$T$40,4,FALSE))</f>
        <v>二次借位</v>
      </c>
      <c r="K7" s="53">
        <f ca="1">IF($B$7&lt;&gt;$G$31,VLOOKUP($B7,$E$32:$T$35,J$31,FALSE),VLOOKUP($B$7,$A$40:$T$40,J$39,FALSE))</f>
        <v>5</v>
      </c>
      <c r="L7" s="53">
        <f t="shared" ref="L7:U7" ca="1" si="5">IF($B$7&lt;&gt;$G$31,VLOOKUP($B7,$E$32:$T$35,K$31,FALSE),VLOOKUP($B$7,$A$40:$T$40,K$39,FALSE))</f>
        <v>4</v>
      </c>
      <c r="M7" s="53">
        <f t="shared" ca="1" si="5"/>
        <v>8</v>
      </c>
      <c r="N7" s="62" t="str">
        <f t="shared" ca="1" si="5"/>
        <v>-</v>
      </c>
      <c r="O7" s="53">
        <f t="shared" ca="1" si="5"/>
        <v>3</v>
      </c>
      <c r="P7" s="53">
        <f t="shared" ca="1" si="5"/>
        <v>7</v>
      </c>
      <c r="Q7" s="53">
        <f t="shared" ca="1" si="5"/>
        <v>9</v>
      </c>
      <c r="R7" s="53" t="str">
        <f t="shared" ca="1" si="5"/>
        <v>=</v>
      </c>
      <c r="S7" s="62">
        <f t="shared" ca="1" si="5"/>
        <v>1</v>
      </c>
      <c r="T7" s="62">
        <f t="shared" ca="1" si="5"/>
        <v>6</v>
      </c>
      <c r="U7" s="62">
        <f t="shared" ca="1" si="5"/>
        <v>9</v>
      </c>
      <c r="AA7" s="34"/>
      <c r="AB7" s="34"/>
      <c r="AC7" s="34"/>
      <c r="AD7" s="35"/>
    </row>
    <row r="8" spans="1:41">
      <c r="AC8" s="28"/>
    </row>
    <row r="9" spans="1:41">
      <c r="AC9" s="28"/>
      <c r="AD9" s="34"/>
    </row>
    <row r="10" spans="1:41">
      <c r="AA10" s="119"/>
      <c r="AB10" s="119"/>
      <c r="AC10" s="119"/>
      <c r="AD10" s="119"/>
      <c r="AE10" s="119"/>
      <c r="AF10" s="119"/>
      <c r="AG10" s="119"/>
    </row>
    <row r="11" spans="1:41">
      <c r="AA11" s="120"/>
      <c r="AB11" s="120"/>
      <c r="AC11" s="120"/>
      <c r="AD11" s="120"/>
      <c r="AE11" s="120"/>
      <c r="AF11" s="120"/>
      <c r="AG11" s="120"/>
    </row>
    <row r="12" spans="1:41">
      <c r="AA12" s="34"/>
      <c r="AB12" s="34"/>
      <c r="AC12" s="34"/>
      <c r="AD12" s="35"/>
    </row>
    <row r="13" spans="1:41">
      <c r="AA13" s="43" t="s">
        <v>4619</v>
      </c>
      <c r="AB13" s="43" t="s">
        <v>4620</v>
      </c>
      <c r="AC13" s="28"/>
    </row>
    <row r="14" spans="1:41">
      <c r="AA14" s="43" t="s">
        <v>4621</v>
      </c>
      <c r="AB14" s="43" t="s">
        <v>4618</v>
      </c>
      <c r="AC14" s="28"/>
      <c r="AD14" s="28"/>
      <c r="AO14" s="68"/>
    </row>
    <row r="15" spans="1:41">
      <c r="AA15" s="119"/>
      <c r="AB15" s="119"/>
      <c r="AC15" s="119"/>
      <c r="AD15" s="119"/>
      <c r="AE15" s="119"/>
      <c r="AF15" s="119"/>
      <c r="AG15" s="119"/>
      <c r="AO15" s="71"/>
    </row>
    <row r="16" spans="1:41">
      <c r="AA16" s="120"/>
      <c r="AB16" s="120"/>
      <c r="AC16" s="120"/>
      <c r="AD16" s="120"/>
      <c r="AE16" s="120"/>
      <c r="AF16" s="120"/>
      <c r="AG16" s="120"/>
      <c r="AO16" s="67"/>
    </row>
    <row r="17" spans="1:33">
      <c r="AA17" s="34"/>
      <c r="AB17" s="34"/>
      <c r="AC17" s="34"/>
      <c r="AD17" s="35"/>
    </row>
    <row r="18" spans="1:33">
      <c r="AA18" s="43" t="s">
        <v>4622</v>
      </c>
      <c r="AB18" s="43" t="s">
        <v>4620</v>
      </c>
      <c r="AC18" s="28"/>
    </row>
    <row r="19" spans="1:33">
      <c r="AA19" s="43" t="s">
        <v>4621</v>
      </c>
      <c r="AB19" s="43" t="s">
        <v>4618</v>
      </c>
      <c r="AC19" s="28"/>
      <c r="AD19" s="28"/>
    </row>
    <row r="20" spans="1:33">
      <c r="AA20" s="119"/>
      <c r="AB20" s="119"/>
      <c r="AC20" s="119"/>
      <c r="AD20" s="119"/>
      <c r="AE20" s="119"/>
      <c r="AF20" s="119"/>
      <c r="AG20" s="119"/>
    </row>
    <row r="21" spans="1:33">
      <c r="A21" t="s">
        <v>4627</v>
      </c>
      <c r="AA21" s="120"/>
      <c r="AB21" s="120"/>
      <c r="AC21" s="120"/>
      <c r="AD21" s="120"/>
      <c r="AE21" s="120"/>
      <c r="AF21" s="120"/>
      <c r="AG21" s="120"/>
    </row>
    <row r="22" spans="1:33">
      <c r="E22">
        <f ca="1">RANK(F22,$F$22:$F$23)</f>
        <v>2</v>
      </c>
      <c r="F22">
        <f ca="1">RAND()</f>
        <v>0.26354190555967538</v>
      </c>
      <c r="H22" t="s">
        <v>4630</v>
      </c>
      <c r="J22" s="35">
        <f ca="1">RANDBETWEEN(2,9)</f>
        <v>4</v>
      </c>
      <c r="K22" s="35">
        <f ca="1">IF(L22=0,RANDBETWEEN(3,9),RANDBETWEEN(2,9))</f>
        <v>6</v>
      </c>
      <c r="L22" s="60">
        <f ca="1">RANDBETWEEN(1,8)</f>
        <v>6</v>
      </c>
      <c r="M22" s="61" t="s">
        <v>15</v>
      </c>
      <c r="N22" s="48">
        <f ca="1">RANDBETWEEN(1,J22-1)</f>
        <v>2</v>
      </c>
      <c r="O22" s="48">
        <f ca="1">RANDBETWEEN(1,K22-1)</f>
        <v>5</v>
      </c>
      <c r="P22" s="48">
        <f ca="1">RANDBETWEEN(L22+1,9)</f>
        <v>7</v>
      </c>
      <c r="Q22" s="59" t="s">
        <v>4617</v>
      </c>
      <c r="R22" s="31">
        <f ca="1">IF(J22-N22=0,"",J22-N22)</f>
        <v>2</v>
      </c>
      <c r="S22" s="31">
        <f ca="1">IF((R22=""),IF(K22-O22-1=0,"",K22-O22-1),K22-O22-1)</f>
        <v>0</v>
      </c>
      <c r="T22" s="31">
        <f ca="1">L22+10-1-P22</f>
        <v>8</v>
      </c>
      <c r="AA22" s="34"/>
      <c r="AB22" s="34"/>
      <c r="AC22" s="34"/>
      <c r="AD22" s="35"/>
      <c r="AE22" s="35">
        <f ca="1">RANDBETWEEN(1,7)</f>
        <v>4</v>
      </c>
      <c r="AF22" s="35">
        <f ca="1">RANDBETWEEN(1,9)</f>
        <v>6</v>
      </c>
      <c r="AG22" s="35">
        <f ca="1">RANDBETWEEN(0,AG24)</f>
        <v>3</v>
      </c>
    </row>
    <row r="23" spans="1:33">
      <c r="E23" s="17">
        <f ca="1">RANK(F23,$F$22:$F$23)</f>
        <v>1</v>
      </c>
      <c r="F23" s="17">
        <f ca="1">RAND()</f>
        <v>0.55686452402089448</v>
      </c>
      <c r="H23" s="17" t="s">
        <v>4631</v>
      </c>
      <c r="J23" s="69">
        <f ca="1">IF(K23=0,RANDBETWEEN(3,9),RANDBETWEEN(2,9))</f>
        <v>5</v>
      </c>
      <c r="K23" s="69">
        <f ca="1">RANDBETWEEN(0,8)</f>
        <v>7</v>
      </c>
      <c r="L23" s="69">
        <f ca="1">RANDBETWEEN(0,9)</f>
        <v>9</v>
      </c>
      <c r="M23" s="61" t="s">
        <v>15</v>
      </c>
      <c r="N23" s="69">
        <f ca="1">RANDBETWEEN(1,J23-1)</f>
        <v>1</v>
      </c>
      <c r="O23" s="69">
        <f ca="1">RANDBETWEEN(K23+1,9)</f>
        <v>9</v>
      </c>
      <c r="P23" s="69">
        <f ca="1">RANDBETWEEN(0,L23)</f>
        <v>2</v>
      </c>
      <c r="Q23" s="59" t="s">
        <v>4617</v>
      </c>
      <c r="R23" s="70">
        <f ca="1">IF((AO16=""),IF(J23-N23-1=0,"",J23-N23-1),J23-N23-1)</f>
        <v>3</v>
      </c>
      <c r="S23" s="70">
        <f ca="1">K23+10-O23</f>
        <v>8</v>
      </c>
      <c r="T23" s="70">
        <f ca="1">L23-P23</f>
        <v>7</v>
      </c>
      <c r="AA23" s="43" t="s">
        <v>4619</v>
      </c>
      <c r="AB23" s="43" t="s">
        <v>4620</v>
      </c>
      <c r="AC23" s="28"/>
      <c r="AD23" s="32" t="s">
        <v>4616</v>
      </c>
      <c r="AE23" s="33">
        <f ca="1">RANDBETWEEN(1,9-AE22-1)</f>
        <v>4</v>
      </c>
      <c r="AF23" s="33">
        <f ca="1">RANDBETWEEN(10-AF22,9)</f>
        <v>4</v>
      </c>
      <c r="AG23" s="33">
        <f ca="1">AG24-AG22</f>
        <v>4</v>
      </c>
    </row>
    <row r="24" spans="1:33">
      <c r="AA24" s="43" t="s">
        <v>4623</v>
      </c>
      <c r="AB24" s="43" t="s">
        <v>4618</v>
      </c>
      <c r="AC24" s="28"/>
      <c r="AD24" s="28"/>
      <c r="AE24" s="30">
        <f ca="1">AE22+AE23+1</f>
        <v>9</v>
      </c>
      <c r="AF24" s="30">
        <f ca="1">MOD(AF22+AF23,10)</f>
        <v>0</v>
      </c>
      <c r="AG24" s="30">
        <f ca="1">RANDBETWEEN(0,9)</f>
        <v>7</v>
      </c>
    </row>
    <row r="25" spans="1:33">
      <c r="AA25" s="119"/>
      <c r="AB25" s="119"/>
      <c r="AC25" s="119"/>
      <c r="AD25" s="119"/>
      <c r="AE25" s="119"/>
      <c r="AF25" s="119"/>
      <c r="AG25" s="119"/>
    </row>
    <row r="26" spans="1:33">
      <c r="AA26" s="120"/>
      <c r="AB26" s="120"/>
      <c r="AC26" s="120"/>
      <c r="AD26" s="120"/>
      <c r="AE26" s="120"/>
      <c r="AF26" s="120"/>
      <c r="AG26" s="120"/>
    </row>
    <row r="27" spans="1:33">
      <c r="AA27" s="34"/>
      <c r="AB27" s="34"/>
      <c r="AC27" s="34"/>
      <c r="AD27" s="35"/>
      <c r="AE27" s="35">
        <f ca="1">IF(AF27=0,RANDBETWEEN(3,9),RANDBETWEEN(2,9))</f>
        <v>3</v>
      </c>
      <c r="AF27" s="35">
        <f ca="1">RANDBETWEEN(1,8)</f>
        <v>7</v>
      </c>
      <c r="AG27" s="35">
        <f ca="1">RANDBETWEEN(0,8)</f>
        <v>6</v>
      </c>
    </row>
    <row r="28" spans="1:33">
      <c r="AA28" s="43" t="s">
        <v>4622</v>
      </c>
      <c r="AB28" s="43" t="s">
        <v>4620</v>
      </c>
      <c r="AC28" s="28"/>
      <c r="AD28" s="32" t="s">
        <v>15</v>
      </c>
      <c r="AE28" s="33">
        <f ca="1">RANDBETWEEN(1,AE27-1)</f>
        <v>1</v>
      </c>
      <c r="AF28" s="33">
        <f ca="1">RANDBETWEEN(AF27+1,9)</f>
        <v>8</v>
      </c>
      <c r="AG28" s="33">
        <f ca="1">RANDBETWEEN(AG27+1,9)</f>
        <v>7</v>
      </c>
    </row>
    <row r="29" spans="1:33">
      <c r="AA29" s="43" t="s">
        <v>4621</v>
      </c>
      <c r="AB29" s="43" t="s">
        <v>4618</v>
      </c>
      <c r="AC29" s="28"/>
      <c r="AD29" s="28"/>
      <c r="AE29" s="30">
        <f ca="1">IF((AD29=""),IF(AE27-AE28-1=0,"",AE27-AE28-1),AE27-AE28-1)</f>
        <v>1</v>
      </c>
      <c r="AF29" s="30">
        <f ca="1">AF27+10-1-AF28</f>
        <v>8</v>
      </c>
      <c r="AG29" s="30">
        <f ca="1">AG27+10-AG28</f>
        <v>9</v>
      </c>
    </row>
    <row r="30" spans="1:33">
      <c r="AA30" s="119"/>
      <c r="AB30" s="119"/>
      <c r="AC30" s="119"/>
      <c r="AD30" s="119"/>
      <c r="AE30" s="119"/>
      <c r="AF30" s="119"/>
      <c r="AG30" s="119"/>
    </row>
    <row r="31" spans="1:33">
      <c r="A31" s="17" t="s">
        <v>4628</v>
      </c>
      <c r="G31">
        <f ca="1">RANDBETWEEN(4,6)</f>
        <v>4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20"/>
      <c r="AB31" s="120"/>
      <c r="AC31" s="120"/>
      <c r="AD31" s="120"/>
      <c r="AE31" s="120"/>
      <c r="AF31" s="120"/>
      <c r="AG31" s="120"/>
    </row>
    <row r="32" spans="1:33">
      <c r="E32">
        <f ca="1">RANK(F32,$F$32:$F$35)+3</f>
        <v>6</v>
      </c>
      <c r="F32" s="17">
        <f ca="1">RAND()</f>
        <v>0.26527880619014443</v>
      </c>
      <c r="H32" t="s">
        <v>4629</v>
      </c>
      <c r="J32" s="35">
        <f ca="1">IF(K32=0,RANDBETWEEN(3,9),RANDBETWEEN(2,9))</f>
        <v>5</v>
      </c>
      <c r="K32" s="35">
        <f ca="1">RANDBETWEEN(1,8)</f>
        <v>4</v>
      </c>
      <c r="L32" s="60">
        <f ca="1">RANDBETWEEN(0,8)</f>
        <v>8</v>
      </c>
      <c r="M32" s="61" t="s">
        <v>15</v>
      </c>
      <c r="N32" s="48">
        <f ca="1">RANDBETWEEN(1,J32-1)</f>
        <v>3</v>
      </c>
      <c r="O32" s="48">
        <f ca="1">RANDBETWEEN(K32+1,9)</f>
        <v>7</v>
      </c>
      <c r="P32" s="48">
        <f ca="1">RANDBETWEEN(L32+1,9)</f>
        <v>9</v>
      </c>
      <c r="Q32" s="59" t="s">
        <v>4617</v>
      </c>
      <c r="R32" s="30">
        <f ca="1">IF(J32-N32-1=0,"",J32-N32-1)</f>
        <v>1</v>
      </c>
      <c r="S32" s="30">
        <f ca="1">K32+10-1-O32</f>
        <v>6</v>
      </c>
      <c r="T32" s="30">
        <f ca="1">L32+10-P32</f>
        <v>9</v>
      </c>
    </row>
    <row r="33" spans="1:24">
      <c r="E33" s="17">
        <f t="shared" ref="E33:E35" ca="1" si="6">RANK(F33,$F$32:$F$35)+3</f>
        <v>4</v>
      </c>
      <c r="F33" s="17">
        <f ca="1">RAND()</f>
        <v>0.94087110041132638</v>
      </c>
      <c r="H33" s="17" t="s">
        <v>4629</v>
      </c>
      <c r="J33" s="35">
        <f t="shared" ref="J33:J35" ca="1" si="7">IF(K33=0,RANDBETWEEN(3,9),RANDBETWEEN(2,9))</f>
        <v>6</v>
      </c>
      <c r="K33" s="35">
        <f t="shared" ref="K33:K35" ca="1" si="8">RANDBETWEEN(1,8)</f>
        <v>2</v>
      </c>
      <c r="L33" s="60">
        <f t="shared" ref="L33:L35" ca="1" si="9">RANDBETWEEN(0,8)</f>
        <v>4</v>
      </c>
      <c r="M33" s="61" t="s">
        <v>15</v>
      </c>
      <c r="N33" s="48">
        <f t="shared" ref="N33:N35" ca="1" si="10">RANDBETWEEN(1,J33-1)</f>
        <v>2</v>
      </c>
      <c r="O33" s="48">
        <f t="shared" ref="O33:O35" ca="1" si="11">RANDBETWEEN(K33+1,9)</f>
        <v>9</v>
      </c>
      <c r="P33" s="48">
        <f t="shared" ref="P33:P35" ca="1" si="12">RANDBETWEEN(L33+1,9)</f>
        <v>5</v>
      </c>
      <c r="Q33" s="59" t="s">
        <v>4617</v>
      </c>
      <c r="R33" s="30">
        <f ca="1">IF(J33-N33-1=0,"",J33-N33-1)</f>
        <v>3</v>
      </c>
      <c r="S33" s="30">
        <f t="shared" ref="S33:S35" ca="1" si="13">K33+10-1-O33</f>
        <v>2</v>
      </c>
      <c r="T33" s="30">
        <f t="shared" ref="T33:T35" ca="1" si="14">L33+10-P33</f>
        <v>9</v>
      </c>
    </row>
    <row r="34" spans="1:24">
      <c r="E34" s="17">
        <f t="shared" ca="1" si="6"/>
        <v>7</v>
      </c>
      <c r="F34" s="17">
        <f ca="1">RAND()</f>
        <v>0.16636062537094776</v>
      </c>
      <c r="H34" s="17" t="s">
        <v>4629</v>
      </c>
      <c r="J34" s="35">
        <f t="shared" ca="1" si="7"/>
        <v>4</v>
      </c>
      <c r="K34" s="35">
        <f t="shared" ca="1" si="8"/>
        <v>1</v>
      </c>
      <c r="L34" s="60">
        <f t="shared" ca="1" si="9"/>
        <v>7</v>
      </c>
      <c r="M34" s="61" t="s">
        <v>15</v>
      </c>
      <c r="N34" s="48">
        <f t="shared" ca="1" si="10"/>
        <v>3</v>
      </c>
      <c r="O34" s="48">
        <f t="shared" ca="1" si="11"/>
        <v>5</v>
      </c>
      <c r="P34" s="48">
        <f t="shared" ca="1" si="12"/>
        <v>9</v>
      </c>
      <c r="Q34" s="59" t="s">
        <v>4617</v>
      </c>
      <c r="R34" s="30" t="str">
        <f ca="1">IF(J34-N34-1=0,"",J34-N34-1)</f>
        <v/>
      </c>
      <c r="S34" s="30">
        <f t="shared" ca="1" si="13"/>
        <v>5</v>
      </c>
      <c r="T34" s="30">
        <f t="shared" ca="1" si="14"/>
        <v>8</v>
      </c>
    </row>
    <row r="35" spans="1:24">
      <c r="E35" s="17">
        <f t="shared" ca="1" si="6"/>
        <v>5</v>
      </c>
      <c r="F35" s="17">
        <f ca="1">RAND()</f>
        <v>0.78951266400395126</v>
      </c>
      <c r="H35" s="17" t="s">
        <v>4629</v>
      </c>
      <c r="J35" s="35">
        <f t="shared" ca="1" si="7"/>
        <v>4</v>
      </c>
      <c r="K35" s="35">
        <f t="shared" ca="1" si="8"/>
        <v>7</v>
      </c>
      <c r="L35" s="60">
        <f t="shared" ca="1" si="9"/>
        <v>5</v>
      </c>
      <c r="M35" s="61" t="s">
        <v>15</v>
      </c>
      <c r="N35" s="48">
        <f t="shared" ca="1" si="10"/>
        <v>2</v>
      </c>
      <c r="O35" s="48">
        <f t="shared" ca="1" si="11"/>
        <v>9</v>
      </c>
      <c r="P35" s="48">
        <f t="shared" ca="1" si="12"/>
        <v>9</v>
      </c>
      <c r="Q35" s="59" t="s">
        <v>4617</v>
      </c>
      <c r="R35" s="30">
        <f ca="1">IF(J35-N35-1=0,"",J35-N35-1)</f>
        <v>1</v>
      </c>
      <c r="S35" s="30">
        <f t="shared" ca="1" si="13"/>
        <v>7</v>
      </c>
      <c r="T35" s="30">
        <f t="shared" ca="1" si="14"/>
        <v>6</v>
      </c>
    </row>
    <row r="36" spans="1:24">
      <c r="J36" s="35"/>
      <c r="K36" s="35"/>
      <c r="L36" s="60"/>
      <c r="M36" s="61"/>
      <c r="N36" s="48"/>
      <c r="O36" s="48"/>
      <c r="P36" s="48"/>
      <c r="Q36" s="59"/>
      <c r="R36" s="30"/>
      <c r="S36" s="30"/>
      <c r="T36" s="30"/>
    </row>
    <row r="39" spans="1:24">
      <c r="A39" s="45"/>
      <c r="B39" s="45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5"/>
    </row>
    <row r="40" spans="1:24">
      <c r="A40">
        <f ca="1">G31</f>
        <v>4</v>
      </c>
      <c r="B40" s="45">
        <f ca="1">RANDBETWEEN(1,3)</f>
        <v>3</v>
      </c>
      <c r="C40" s="45"/>
      <c r="D40" s="45" t="str">
        <f ca="1">VLOOKUP(B40,A43:T46,4,FALSE)</f>
        <v>一次進位(個位)</v>
      </c>
      <c r="E40" s="45"/>
      <c r="F40" s="45"/>
      <c r="G40" s="45"/>
      <c r="H40" s="45"/>
      <c r="I40" s="45"/>
      <c r="J40" s="52">
        <f t="shared" ref="J40:T40" ca="1" si="15">VLOOKUP($B$40,$A$43:$T$46,J39,FALSE)</f>
        <v>7</v>
      </c>
      <c r="K40" s="52">
        <f t="shared" ca="1" si="15"/>
        <v>2</v>
      </c>
      <c r="L40" s="52">
        <f t="shared" ca="1" si="15"/>
        <v>9</v>
      </c>
      <c r="M40" s="52" t="str">
        <f t="shared" ca="1" si="15"/>
        <v>+</v>
      </c>
      <c r="N40" s="52">
        <f t="shared" ca="1" si="15"/>
        <v>2</v>
      </c>
      <c r="O40" s="52">
        <f t="shared" ca="1" si="15"/>
        <v>6</v>
      </c>
      <c r="P40" s="52">
        <f t="shared" ca="1" si="15"/>
        <v>2</v>
      </c>
      <c r="Q40" s="52" t="str">
        <f t="shared" ca="1" si="15"/>
        <v>=</v>
      </c>
      <c r="R40" s="57">
        <f t="shared" ca="1" si="15"/>
        <v>9</v>
      </c>
      <c r="S40" s="57">
        <f t="shared" ca="1" si="15"/>
        <v>9</v>
      </c>
      <c r="T40" s="57">
        <f t="shared" ca="1" si="15"/>
        <v>1</v>
      </c>
      <c r="W40" s="45"/>
    </row>
    <row r="41" spans="1:24">
      <c r="A41" s="45"/>
      <c r="B41" s="45"/>
      <c r="C41" s="45"/>
      <c r="D41" s="45"/>
      <c r="E41" s="45"/>
      <c r="F41" s="45"/>
      <c r="G41" s="45"/>
      <c r="H41" s="45"/>
      <c r="I41" s="52"/>
      <c r="J41" s="52"/>
      <c r="K41" s="58"/>
      <c r="L41" s="52"/>
      <c r="M41" s="52"/>
      <c r="N41" s="52"/>
      <c r="O41" s="52"/>
      <c r="P41" s="57"/>
      <c r="Q41" s="57"/>
      <c r="R41" s="57"/>
      <c r="S41" s="45"/>
      <c r="T41" s="45"/>
      <c r="W41" s="45"/>
    </row>
    <row r="42" spans="1:24">
      <c r="A42" s="45"/>
      <c r="B42" s="45"/>
      <c r="C42" s="45"/>
      <c r="D42" s="45"/>
      <c r="E42" s="44"/>
      <c r="F42" s="44"/>
      <c r="G42" s="44"/>
      <c r="H42" s="44"/>
      <c r="I42" s="48"/>
      <c r="J42" s="48"/>
      <c r="K42" s="48"/>
      <c r="L42" s="52"/>
      <c r="M42" s="52"/>
      <c r="N42" s="52"/>
      <c r="O42" s="52"/>
      <c r="P42" s="52"/>
      <c r="Q42" s="52"/>
      <c r="R42" s="52"/>
      <c r="S42" s="45"/>
      <c r="T42" s="45"/>
      <c r="W42" s="45"/>
    </row>
    <row r="43" spans="1:24">
      <c r="A43" s="45"/>
      <c r="B43" s="45"/>
      <c r="C43" s="46">
        <v>1</v>
      </c>
      <c r="D43" s="122" t="s">
        <v>4625</v>
      </c>
      <c r="E43" s="122"/>
      <c r="F43" s="122"/>
      <c r="G43" s="122"/>
      <c r="H43" s="44"/>
      <c r="I43" s="44"/>
      <c r="J43" s="48">
        <f ca="1">RANDBETWEEN(1,R43-1)</f>
        <v>2</v>
      </c>
      <c r="K43" s="48">
        <f ca="1">RANDBETWEEN(0,S43)</f>
        <v>1</v>
      </c>
      <c r="L43" s="48">
        <f ca="1">RANDBETWEEN(0,T43)</f>
        <v>0</v>
      </c>
      <c r="M43" s="51" t="s">
        <v>4616</v>
      </c>
      <c r="N43" s="48">
        <f ca="1">IF(R43-J43=0,"",R43-J43)</f>
        <v>1</v>
      </c>
      <c r="O43" s="48">
        <f ca="1">S43-K43</f>
        <v>7</v>
      </c>
      <c r="P43" s="48">
        <f ca="1">T43-L43</f>
        <v>2</v>
      </c>
      <c r="Q43" s="55" t="s">
        <v>4617</v>
      </c>
      <c r="R43" s="49">
        <f ca="1">RANDBETWEEN(2,9)</f>
        <v>3</v>
      </c>
      <c r="S43" s="49">
        <f ca="1">RANDBETWEEN(0,9)</f>
        <v>8</v>
      </c>
      <c r="T43" s="49">
        <f ca="1">RANDBETWEEN(0,9)</f>
        <v>2</v>
      </c>
      <c r="W43" s="45"/>
    </row>
    <row r="44" spans="1:24">
      <c r="A44" s="45">
        <f ca="1">RANK(B44,$B$43:$B$46)</f>
        <v>3</v>
      </c>
      <c r="B44" s="45">
        <f ca="1">RAND()</f>
        <v>0.13093623120646902</v>
      </c>
      <c r="C44" s="47">
        <v>2</v>
      </c>
      <c r="D44" s="121" t="s">
        <v>4633</v>
      </c>
      <c r="E44" s="121"/>
      <c r="F44" s="121"/>
      <c r="G44" s="121"/>
      <c r="H44" s="50"/>
      <c r="I44" s="50"/>
      <c r="J44" s="48">
        <f ca="1">RANDBETWEEN(1,R44-1)</f>
        <v>7</v>
      </c>
      <c r="K44" s="48">
        <f ca="1">RANDBETWEEN(0,8)</f>
        <v>2</v>
      </c>
      <c r="L44" s="48">
        <f ca="1">RANDBETWEEN(1,9)</f>
        <v>9</v>
      </c>
      <c r="M44" s="51" t="s">
        <v>4616</v>
      </c>
      <c r="N44" s="48">
        <f ca="1">IF(R44-J44=0,"",R44-J44)</f>
        <v>2</v>
      </c>
      <c r="O44" s="48">
        <f ca="1">RANDBETWEEN(0,9-K44-1)</f>
        <v>6</v>
      </c>
      <c r="P44" s="48">
        <f ca="1">RANDBETWEEN(10-L44,9)</f>
        <v>2</v>
      </c>
      <c r="Q44" s="55" t="s">
        <v>4617</v>
      </c>
      <c r="R44" s="49">
        <f ca="1">RANDBETWEEN(2,9)</f>
        <v>9</v>
      </c>
      <c r="S44" s="49">
        <f ca="1">K44+O44+1</f>
        <v>9</v>
      </c>
      <c r="T44" s="49">
        <f ca="1">MOD(L44+P44,10)</f>
        <v>1</v>
      </c>
      <c r="W44" s="45"/>
    </row>
    <row r="45" spans="1:24">
      <c r="A45" s="45">
        <f ca="1">RANK(B45,$B$43:$B$46)</f>
        <v>2</v>
      </c>
      <c r="B45" s="45">
        <f ca="1">RAND()</f>
        <v>0.39114735360709607</v>
      </c>
      <c r="C45" s="46">
        <v>3</v>
      </c>
      <c r="D45" s="121" t="s">
        <v>4634</v>
      </c>
      <c r="E45" s="121"/>
      <c r="F45" s="121"/>
      <c r="G45" s="121"/>
      <c r="H45" s="54"/>
      <c r="I45" s="56"/>
      <c r="J45" s="48">
        <f ca="1">RANDBETWEEN(1,7)</f>
        <v>4</v>
      </c>
      <c r="K45" s="48">
        <f ca="1">RANDBETWEEN(1,9)</f>
        <v>4</v>
      </c>
      <c r="L45" s="48">
        <f ca="1">RANDBETWEEN(0,T45)</f>
        <v>8</v>
      </c>
      <c r="M45" s="51" t="s">
        <v>4616</v>
      </c>
      <c r="N45" s="48">
        <f ca="1">RANDBETWEEN(1,9-J45-1)</f>
        <v>1</v>
      </c>
      <c r="O45" s="48">
        <f ca="1">RANDBETWEEN(10-K45,9)</f>
        <v>8</v>
      </c>
      <c r="P45" s="48">
        <f ca="1">T45-L45</f>
        <v>1</v>
      </c>
      <c r="Q45" s="55" t="s">
        <v>4617</v>
      </c>
      <c r="R45" s="49">
        <f ca="1">J45+N45+1</f>
        <v>6</v>
      </c>
      <c r="S45" s="49">
        <f ca="1">MOD(K45+O45,10)</f>
        <v>2</v>
      </c>
      <c r="T45" s="49">
        <f ca="1">RANDBETWEEN(0,9)</f>
        <v>9</v>
      </c>
      <c r="W45" s="45"/>
    </row>
    <row r="46" spans="1:24">
      <c r="A46" s="45">
        <f ca="1">RANK(B46,$B$43:$B$46)</f>
        <v>1</v>
      </c>
      <c r="B46" s="45">
        <f ca="1">RAND()</f>
        <v>0.83441003267819347</v>
      </c>
      <c r="C46" s="47">
        <v>4</v>
      </c>
      <c r="D46" s="56" t="s">
        <v>4624</v>
      </c>
      <c r="E46" s="56"/>
      <c r="F46" s="56"/>
      <c r="G46" s="56"/>
      <c r="H46" s="56"/>
      <c r="I46" s="56"/>
      <c r="J46" s="48">
        <f ca="1">RANDBETWEEN(1,7)</f>
        <v>4</v>
      </c>
      <c r="K46" s="48">
        <f ca="1">RANDBETWEEN(1,9)</f>
        <v>8</v>
      </c>
      <c r="L46" s="48">
        <f ca="1">RANDBETWEEN(1,9)</f>
        <v>1</v>
      </c>
      <c r="M46" s="51" t="s">
        <v>4616</v>
      </c>
      <c r="N46" s="48">
        <f ca="1">RANDBETWEEN(1,9-J46-1)</f>
        <v>3</v>
      </c>
      <c r="O46" s="48">
        <f ca="1">RANDBETWEEN(10-K46,9)</f>
        <v>5</v>
      </c>
      <c r="P46" s="48">
        <f ca="1">RANDBETWEEN(10-L46,9)</f>
        <v>9</v>
      </c>
      <c r="Q46" s="55" t="s">
        <v>4617</v>
      </c>
      <c r="R46" s="49">
        <f ca="1">J46+N46+1</f>
        <v>8</v>
      </c>
      <c r="S46" s="49">
        <f ca="1">MOD(K46+O46+1,10)</f>
        <v>4</v>
      </c>
      <c r="T46" s="49">
        <f ca="1">MOD(L46+P46,10)</f>
        <v>0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2017-02-28T02:58:02Z</cp:lastPrinted>
  <dcterms:created xsi:type="dcterms:W3CDTF">2013-10-08T05:14:39Z</dcterms:created>
  <dcterms:modified xsi:type="dcterms:W3CDTF">2017-02-28T02:58:14Z</dcterms:modified>
</cp:coreProperties>
</file>